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ro\OneDrive\Documents\XX_副業\XX_Blog\ツール\"/>
    </mc:Choice>
  </mc:AlternateContent>
  <workbookProtection workbookAlgorithmName="SHA-512" workbookHashValue="szDBj3bD4ssCyUgD94RuP7rZSLegkPZRed3cCVy97llSBsMMO4c2gAfCzHVTWj4Vnhqst1FQ0osoGPmTSep/dw==" workbookSaltValue="Ol3XWO72YjRBjzVjSCaPbg==" workbookSpinCount="100000" lockStructure="1"/>
  <bookViews>
    <workbookView xWindow="0" yWindow="0" windowWidth="20490" windowHeight="7110"/>
  </bookViews>
  <sheets>
    <sheet name="最初に読んでください" sheetId="5" r:id="rId1"/>
    <sheet name="パラメータ設定" sheetId="1" r:id="rId2"/>
    <sheet name="シミュレーション" sheetId="4" r:id="rId3"/>
    <sheet name="work" sheetId="3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4" l="1"/>
  <c r="R3" i="4"/>
  <c r="N3" i="4"/>
  <c r="Q3" i="4"/>
  <c r="S6" i="4"/>
  <c r="B7" i="4"/>
  <c r="B8" i="4" s="1"/>
  <c r="S7" i="4" l="1"/>
  <c r="B9" i="4"/>
  <c r="S8" i="4"/>
  <c r="D6" i="3"/>
  <c r="D5" i="3"/>
  <c r="D4" i="3"/>
  <c r="D3" i="3"/>
  <c r="D6" i="4" s="1"/>
  <c r="E6" i="4" s="1"/>
  <c r="D12" i="3" l="1"/>
  <c r="D13" i="3" s="1"/>
  <c r="D16" i="3" s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B10" i="4"/>
  <c r="S9" i="4"/>
  <c r="E7" i="4" l="1"/>
  <c r="E8" i="4" s="1"/>
  <c r="D485" i="4"/>
  <c r="D505" i="4"/>
  <c r="B11" i="4"/>
  <c r="S10" i="4"/>
  <c r="D17" i="3"/>
  <c r="D14" i="1"/>
  <c r="J8" i="4" l="1"/>
  <c r="K6" i="4"/>
  <c r="J6" i="4"/>
  <c r="J7" i="4"/>
  <c r="D486" i="4"/>
  <c r="D506" i="4"/>
  <c r="B12" i="4"/>
  <c r="S11" i="4"/>
  <c r="E9" i="4"/>
  <c r="J9" i="4" s="1"/>
  <c r="D18" i="3"/>
  <c r="D16" i="1" s="1"/>
  <c r="D15" i="1"/>
  <c r="L6" i="4" l="1"/>
  <c r="G7" i="4" s="1"/>
  <c r="H7" i="4" s="1"/>
  <c r="K7" i="4" s="1"/>
  <c r="D487" i="4"/>
  <c r="D507" i="4"/>
  <c r="B13" i="4"/>
  <c r="S12" i="4"/>
  <c r="E10" i="4"/>
  <c r="J10" i="4" s="1"/>
  <c r="Q6" i="4" l="1"/>
  <c r="R6" i="4"/>
  <c r="O6" i="4" s="1"/>
  <c r="L7" i="4"/>
  <c r="D488" i="4"/>
  <c r="D508" i="4"/>
  <c r="B14" i="4"/>
  <c r="S13" i="4"/>
  <c r="E11" i="4"/>
  <c r="J11" i="4" s="1"/>
  <c r="G8" i="4" l="1"/>
  <c r="H8" i="4" s="1"/>
  <c r="K8" i="4" s="1"/>
  <c r="R7" i="4"/>
  <c r="O7" i="4" s="1"/>
  <c r="Q7" i="4"/>
  <c r="N7" i="4" s="1"/>
  <c r="N6" i="4"/>
  <c r="D489" i="4"/>
  <c r="D509" i="4"/>
  <c r="B15" i="4"/>
  <c r="S14" i="4"/>
  <c r="E12" i="4"/>
  <c r="J12" i="4" s="1"/>
  <c r="L8" i="4" l="1"/>
  <c r="D490" i="4"/>
  <c r="D510" i="4"/>
  <c r="B16" i="4"/>
  <c r="S15" i="4"/>
  <c r="E13" i="4"/>
  <c r="J13" i="4" s="1"/>
  <c r="G9" i="4" l="1"/>
  <c r="H9" i="4" s="1"/>
  <c r="Q8" i="4"/>
  <c r="N8" i="4" s="1"/>
  <c r="R8" i="4"/>
  <c r="O8" i="4" s="1"/>
  <c r="D491" i="4"/>
  <c r="D511" i="4"/>
  <c r="B17" i="4"/>
  <c r="S16" i="4"/>
  <c r="E14" i="4"/>
  <c r="J14" i="4" s="1"/>
  <c r="K9" i="4" l="1"/>
  <c r="L9" i="4" s="1"/>
  <c r="D492" i="4"/>
  <c r="D512" i="4"/>
  <c r="B18" i="4"/>
  <c r="S17" i="4"/>
  <c r="E15" i="4"/>
  <c r="J15" i="4" s="1"/>
  <c r="Q9" i="4" l="1"/>
  <c r="N9" i="4" s="1"/>
  <c r="G10" i="4"/>
  <c r="H10" i="4" s="1"/>
  <c r="R9" i="4"/>
  <c r="O9" i="4" s="1"/>
  <c r="D493" i="4"/>
  <c r="D513" i="4"/>
  <c r="B19" i="4"/>
  <c r="S18" i="4"/>
  <c r="E16" i="4"/>
  <c r="J16" i="4" s="1"/>
  <c r="K10" i="4" l="1"/>
  <c r="L10" i="4" s="1"/>
  <c r="D494" i="4"/>
  <c r="D514" i="4"/>
  <c r="B20" i="4"/>
  <c r="S19" i="4"/>
  <c r="E17" i="4"/>
  <c r="J17" i="4" s="1"/>
  <c r="G11" i="4" l="1"/>
  <c r="H11" i="4" s="1"/>
  <c r="Q10" i="4"/>
  <c r="N10" i="4" s="1"/>
  <c r="R10" i="4"/>
  <c r="O10" i="4" s="1"/>
  <c r="D495" i="4"/>
  <c r="D515" i="4"/>
  <c r="B21" i="4"/>
  <c r="S20" i="4"/>
  <c r="E18" i="4"/>
  <c r="J18" i="4" s="1"/>
  <c r="K11" i="4" l="1"/>
  <c r="L11" i="4" s="1"/>
  <c r="D496" i="4"/>
  <c r="D516" i="4"/>
  <c r="B22" i="4"/>
  <c r="S21" i="4"/>
  <c r="E19" i="4"/>
  <c r="J19" i="4" s="1"/>
  <c r="G12" i="4" l="1"/>
  <c r="H12" i="4" s="1"/>
  <c r="Q11" i="4"/>
  <c r="N11" i="4" s="1"/>
  <c r="R11" i="4"/>
  <c r="O11" i="4" s="1"/>
  <c r="D497" i="4"/>
  <c r="D517" i="4"/>
  <c r="B23" i="4"/>
  <c r="S22" i="4"/>
  <c r="E20" i="4"/>
  <c r="J20" i="4" s="1"/>
  <c r="K12" i="4" l="1"/>
  <c r="L12" i="4" s="1"/>
  <c r="D498" i="4"/>
  <c r="D518" i="4"/>
  <c r="B24" i="4"/>
  <c r="S23" i="4"/>
  <c r="E21" i="4"/>
  <c r="J21" i="4" s="1"/>
  <c r="R12" i="4" l="1"/>
  <c r="O12" i="4" s="1"/>
  <c r="G13" i="4"/>
  <c r="H13" i="4" s="1"/>
  <c r="Q12" i="4"/>
  <c r="N12" i="4" s="1"/>
  <c r="D499" i="4"/>
  <c r="D519" i="4"/>
  <c r="S24" i="4"/>
  <c r="B25" i="4"/>
  <c r="E22" i="4"/>
  <c r="K13" i="4" l="1"/>
  <c r="L13" i="4" s="1"/>
  <c r="D500" i="4"/>
  <c r="D520" i="4"/>
  <c r="S25" i="4"/>
  <c r="B26" i="4"/>
  <c r="J22" i="4"/>
  <c r="E23" i="4"/>
  <c r="G14" i="4" l="1"/>
  <c r="H14" i="4" s="1"/>
  <c r="R13" i="4"/>
  <c r="O13" i="4" s="1"/>
  <c r="Q13" i="4"/>
  <c r="N13" i="4" s="1"/>
  <c r="D501" i="4"/>
  <c r="D521" i="4"/>
  <c r="B27" i="4"/>
  <c r="S26" i="4"/>
  <c r="J23" i="4"/>
  <c r="E24" i="4"/>
  <c r="K14" i="4" l="1"/>
  <c r="L14" i="4" s="1"/>
  <c r="D502" i="4"/>
  <c r="D522" i="4"/>
  <c r="S27" i="4"/>
  <c r="B28" i="4"/>
  <c r="J24" i="4"/>
  <c r="E25" i="4"/>
  <c r="G15" i="4" l="1"/>
  <c r="H15" i="4" s="1"/>
  <c r="R14" i="4"/>
  <c r="O14" i="4" s="1"/>
  <c r="Q14" i="4"/>
  <c r="N14" i="4" s="1"/>
  <c r="D503" i="4"/>
  <c r="D523" i="4"/>
  <c r="S28" i="4"/>
  <c r="B29" i="4"/>
  <c r="J25" i="4"/>
  <c r="E26" i="4"/>
  <c r="K15" i="4" l="1"/>
  <c r="L15" i="4" s="1"/>
  <c r="D504" i="4"/>
  <c r="D525" i="4" s="1"/>
  <c r="D524" i="4"/>
  <c r="B30" i="4"/>
  <c r="S29" i="4"/>
  <c r="J26" i="4"/>
  <c r="E27" i="4"/>
  <c r="G16" i="4" l="1"/>
  <c r="H16" i="4" s="1"/>
  <c r="R15" i="4"/>
  <c r="O15" i="4" s="1"/>
  <c r="Q15" i="4"/>
  <c r="N15" i="4" s="1"/>
  <c r="B31" i="4"/>
  <c r="S30" i="4"/>
  <c r="J27" i="4"/>
  <c r="E28" i="4"/>
  <c r="K16" i="4" l="1"/>
  <c r="L16" i="4" s="1"/>
  <c r="J28" i="4"/>
  <c r="E29" i="4"/>
  <c r="S31" i="4"/>
  <c r="B32" i="4"/>
  <c r="Q16" i="4" l="1"/>
  <c r="N16" i="4" s="1"/>
  <c r="G17" i="4"/>
  <c r="H17" i="4" s="1"/>
  <c r="R16" i="4"/>
  <c r="O16" i="4" s="1"/>
  <c r="B33" i="4"/>
  <c r="S32" i="4"/>
  <c r="J29" i="4"/>
  <c r="E30" i="4"/>
  <c r="K17" i="4" l="1"/>
  <c r="L17" i="4" s="1"/>
  <c r="E31" i="4"/>
  <c r="J30" i="4"/>
  <c r="S33" i="4"/>
  <c r="B34" i="4"/>
  <c r="G18" i="4" l="1"/>
  <c r="H18" i="4" s="1"/>
  <c r="R17" i="4"/>
  <c r="O17" i="4" s="1"/>
  <c r="Q17" i="4"/>
  <c r="N17" i="4" s="1"/>
  <c r="S34" i="4"/>
  <c r="B35" i="4"/>
  <c r="E32" i="4"/>
  <c r="J31" i="4"/>
  <c r="K18" i="4" l="1"/>
  <c r="L18" i="4" s="1"/>
  <c r="S35" i="4"/>
  <c r="B36" i="4"/>
  <c r="J32" i="4"/>
  <c r="E33" i="4"/>
  <c r="G19" i="4" l="1"/>
  <c r="H19" i="4" s="1"/>
  <c r="Q18" i="4"/>
  <c r="N18" i="4" s="1"/>
  <c r="R18" i="4"/>
  <c r="O18" i="4" s="1"/>
  <c r="J33" i="4"/>
  <c r="E34" i="4"/>
  <c r="S36" i="4"/>
  <c r="B37" i="4"/>
  <c r="K19" i="4" l="1"/>
  <c r="L19" i="4" s="1"/>
  <c r="J34" i="4"/>
  <c r="E35" i="4"/>
  <c r="S37" i="4"/>
  <c r="B38" i="4"/>
  <c r="G20" i="4" l="1"/>
  <c r="H20" i="4" s="1"/>
  <c r="R19" i="4"/>
  <c r="O19" i="4" s="1"/>
  <c r="Q19" i="4"/>
  <c r="N19" i="4" s="1"/>
  <c r="B39" i="4"/>
  <c r="S38" i="4"/>
  <c r="J35" i="4"/>
  <c r="E36" i="4"/>
  <c r="K20" i="4" l="1"/>
  <c r="L20" i="4" s="1"/>
  <c r="S39" i="4"/>
  <c r="B40" i="4"/>
  <c r="E37" i="4"/>
  <c r="J36" i="4"/>
  <c r="G21" i="4" l="1"/>
  <c r="H21" i="4" s="1"/>
  <c r="Q20" i="4"/>
  <c r="N20" i="4" s="1"/>
  <c r="R20" i="4"/>
  <c r="O20" i="4" s="1"/>
  <c r="J37" i="4"/>
  <c r="E38" i="4"/>
  <c r="B41" i="4"/>
  <c r="S40" i="4"/>
  <c r="K21" i="4" l="1"/>
  <c r="L21" i="4" s="1"/>
  <c r="B42" i="4"/>
  <c r="S41" i="4"/>
  <c r="E39" i="4"/>
  <c r="J38" i="4"/>
  <c r="G22" i="4" l="1"/>
  <c r="H22" i="4" s="1"/>
  <c r="R21" i="4"/>
  <c r="O21" i="4" s="1"/>
  <c r="Q21" i="4"/>
  <c r="N21" i="4" s="1"/>
  <c r="J39" i="4"/>
  <c r="E40" i="4"/>
  <c r="B43" i="4"/>
  <c r="S42" i="4"/>
  <c r="K22" i="4" l="1"/>
  <c r="L22" i="4" s="1"/>
  <c r="E41" i="4"/>
  <c r="J40" i="4"/>
  <c r="S43" i="4"/>
  <c r="B44" i="4"/>
  <c r="Q22" i="4" l="1"/>
  <c r="N22" i="4" s="1"/>
  <c r="G23" i="4"/>
  <c r="H23" i="4" s="1"/>
  <c r="R22" i="4"/>
  <c r="O22" i="4" s="1"/>
  <c r="J41" i="4"/>
  <c r="E42" i="4"/>
  <c r="S44" i="4"/>
  <c r="B45" i="4"/>
  <c r="K23" i="4" l="1"/>
  <c r="L23" i="4" s="1"/>
  <c r="J42" i="4"/>
  <c r="E43" i="4"/>
  <c r="B46" i="4"/>
  <c r="S45" i="4"/>
  <c r="G24" i="4" l="1"/>
  <c r="H24" i="4" s="1"/>
  <c r="R23" i="4"/>
  <c r="O23" i="4" s="1"/>
  <c r="Q23" i="4"/>
  <c r="N23" i="4" s="1"/>
  <c r="B47" i="4"/>
  <c r="S46" i="4"/>
  <c r="J43" i="4"/>
  <c r="E44" i="4"/>
  <c r="K24" i="4" l="1"/>
  <c r="L24" i="4" s="1"/>
  <c r="B48" i="4"/>
  <c r="S47" i="4"/>
  <c r="E45" i="4"/>
  <c r="J44" i="4"/>
  <c r="G25" i="4" l="1"/>
  <c r="H25" i="4" s="1"/>
  <c r="Q24" i="4"/>
  <c r="N24" i="4" s="1"/>
  <c r="R24" i="4"/>
  <c r="O24" i="4" s="1"/>
  <c r="E46" i="4"/>
  <c r="J45" i="4"/>
  <c r="S48" i="4"/>
  <c r="B49" i="4"/>
  <c r="K25" i="4" l="1"/>
  <c r="L25" i="4" s="1"/>
  <c r="E47" i="4"/>
  <c r="J46" i="4"/>
  <c r="B50" i="4"/>
  <c r="S49" i="4"/>
  <c r="Q25" i="4" l="1"/>
  <c r="N25" i="4" s="1"/>
  <c r="G26" i="4"/>
  <c r="H26" i="4" s="1"/>
  <c r="R25" i="4"/>
  <c r="O25" i="4" s="1"/>
  <c r="S50" i="4"/>
  <c r="B51" i="4"/>
  <c r="J47" i="4"/>
  <c r="E48" i="4"/>
  <c r="K26" i="4" l="1"/>
  <c r="L26" i="4" s="1"/>
  <c r="B52" i="4"/>
  <c r="S51" i="4"/>
  <c r="J48" i="4"/>
  <c r="E49" i="4"/>
  <c r="Q26" i="4" l="1"/>
  <c r="N26" i="4" s="1"/>
  <c r="G27" i="4"/>
  <c r="H27" i="4" s="1"/>
  <c r="R26" i="4"/>
  <c r="O26" i="4" s="1"/>
  <c r="E50" i="4"/>
  <c r="J49" i="4"/>
  <c r="S52" i="4"/>
  <c r="B53" i="4"/>
  <c r="K27" i="4" l="1"/>
  <c r="L27" i="4" s="1"/>
  <c r="S53" i="4"/>
  <c r="B54" i="4"/>
  <c r="E51" i="4"/>
  <c r="J50" i="4"/>
  <c r="G28" i="4" l="1"/>
  <c r="H28" i="4" s="1"/>
  <c r="Q27" i="4"/>
  <c r="N27" i="4" s="1"/>
  <c r="R27" i="4"/>
  <c r="O27" i="4" s="1"/>
  <c r="J51" i="4"/>
  <c r="E52" i="4"/>
  <c r="B55" i="4"/>
  <c r="S54" i="4"/>
  <c r="K28" i="4" l="1"/>
  <c r="L28" i="4" s="1"/>
  <c r="J52" i="4"/>
  <c r="E53" i="4"/>
  <c r="S55" i="4"/>
  <c r="B56" i="4"/>
  <c r="G29" i="4" l="1"/>
  <c r="H29" i="4" s="1"/>
  <c r="Q28" i="4"/>
  <c r="N28" i="4" s="1"/>
  <c r="R28" i="4"/>
  <c r="O28" i="4" s="1"/>
  <c r="E54" i="4"/>
  <c r="J53" i="4"/>
  <c r="B57" i="4"/>
  <c r="S56" i="4"/>
  <c r="K29" i="4" l="1"/>
  <c r="L29" i="4" s="1"/>
  <c r="B58" i="4"/>
  <c r="S57" i="4"/>
  <c r="J54" i="4"/>
  <c r="E55" i="4"/>
  <c r="Q29" i="4" l="1"/>
  <c r="N29" i="4" s="1"/>
  <c r="G30" i="4"/>
  <c r="H30" i="4" s="1"/>
  <c r="R29" i="4"/>
  <c r="O29" i="4" s="1"/>
  <c r="J55" i="4"/>
  <c r="E56" i="4"/>
  <c r="B59" i="4"/>
  <c r="S58" i="4"/>
  <c r="K30" i="4" l="1"/>
  <c r="L30" i="4" s="1"/>
  <c r="S59" i="4"/>
  <c r="B60" i="4"/>
  <c r="E57" i="4"/>
  <c r="J56" i="4"/>
  <c r="G31" i="4" l="1"/>
  <c r="H31" i="4" s="1"/>
  <c r="R30" i="4"/>
  <c r="O30" i="4" s="1"/>
  <c r="Q30" i="4"/>
  <c r="N30" i="4" s="1"/>
  <c r="E58" i="4"/>
  <c r="J57" i="4"/>
  <c r="S60" i="4"/>
  <c r="B61" i="4"/>
  <c r="K31" i="4" l="1"/>
  <c r="L31" i="4" s="1"/>
  <c r="B62" i="4"/>
  <c r="S61" i="4"/>
  <c r="J58" i="4"/>
  <c r="E59" i="4"/>
  <c r="G32" i="4" l="1"/>
  <c r="H32" i="4" s="1"/>
  <c r="R31" i="4"/>
  <c r="O31" i="4" s="1"/>
  <c r="Q31" i="4"/>
  <c r="N31" i="4" s="1"/>
  <c r="J59" i="4"/>
  <c r="E60" i="4"/>
  <c r="B63" i="4"/>
  <c r="S62" i="4"/>
  <c r="K32" i="4" l="1"/>
  <c r="L32" i="4" s="1"/>
  <c r="J60" i="4"/>
  <c r="E61" i="4"/>
  <c r="B64" i="4"/>
  <c r="S63" i="4"/>
  <c r="G33" i="4" l="1"/>
  <c r="H33" i="4" s="1"/>
  <c r="Q32" i="4"/>
  <c r="N32" i="4" s="1"/>
  <c r="R32" i="4"/>
  <c r="O32" i="4" s="1"/>
  <c r="E62" i="4"/>
  <c r="J61" i="4"/>
  <c r="B65" i="4"/>
  <c r="S64" i="4"/>
  <c r="K33" i="4" l="1"/>
  <c r="L33" i="4" s="1"/>
  <c r="S65" i="4"/>
  <c r="B66" i="4"/>
  <c r="J62" i="4"/>
  <c r="E63" i="4"/>
  <c r="G34" i="4" l="1"/>
  <c r="H34" i="4" s="1"/>
  <c r="Q33" i="4"/>
  <c r="N33" i="4" s="1"/>
  <c r="R33" i="4"/>
  <c r="O33" i="4" s="1"/>
  <c r="J63" i="4"/>
  <c r="E64" i="4"/>
  <c r="B67" i="4"/>
  <c r="S66" i="4"/>
  <c r="K34" i="4" l="1"/>
  <c r="L34" i="4" s="1"/>
  <c r="S67" i="4"/>
  <c r="B68" i="4"/>
  <c r="J64" i="4"/>
  <c r="E65" i="4"/>
  <c r="G35" i="4" l="1"/>
  <c r="H35" i="4" s="1"/>
  <c r="Q34" i="4"/>
  <c r="N34" i="4" s="1"/>
  <c r="R34" i="4"/>
  <c r="O34" i="4" s="1"/>
  <c r="S68" i="4"/>
  <c r="B69" i="4"/>
  <c r="J65" i="4"/>
  <c r="E66" i="4"/>
  <c r="K35" i="4" l="1"/>
  <c r="L35" i="4" s="1"/>
  <c r="E67" i="4"/>
  <c r="J66" i="4"/>
  <c r="B70" i="4"/>
  <c r="S69" i="4"/>
  <c r="G36" i="4" l="1"/>
  <c r="H36" i="4" s="1"/>
  <c r="Q35" i="4"/>
  <c r="N35" i="4" s="1"/>
  <c r="R35" i="4"/>
  <c r="O35" i="4" s="1"/>
  <c r="E68" i="4"/>
  <c r="J67" i="4"/>
  <c r="B71" i="4"/>
  <c r="S70" i="4"/>
  <c r="K36" i="4" l="1"/>
  <c r="L36" i="4" s="1"/>
  <c r="B72" i="4"/>
  <c r="S71" i="4"/>
  <c r="E69" i="4"/>
  <c r="J68" i="4"/>
  <c r="G37" i="4" l="1"/>
  <c r="H37" i="4" s="1"/>
  <c r="Q36" i="4"/>
  <c r="N36" i="4" s="1"/>
  <c r="R36" i="4"/>
  <c r="O36" i="4" s="1"/>
  <c r="B73" i="4"/>
  <c r="S72" i="4"/>
  <c r="E70" i="4"/>
  <c r="J69" i="4"/>
  <c r="K37" i="4" l="1"/>
  <c r="L37" i="4" s="1"/>
  <c r="J70" i="4"/>
  <c r="E71" i="4"/>
  <c r="B74" i="4"/>
  <c r="S73" i="4"/>
  <c r="R37" i="4" l="1"/>
  <c r="O37" i="4" s="1"/>
  <c r="G38" i="4"/>
  <c r="H38" i="4" s="1"/>
  <c r="Q37" i="4"/>
  <c r="N37" i="4" s="1"/>
  <c r="J71" i="4"/>
  <c r="E72" i="4"/>
  <c r="S74" i="4"/>
  <c r="B75" i="4"/>
  <c r="K38" i="4" l="1"/>
  <c r="L38" i="4" s="1"/>
  <c r="S75" i="4"/>
  <c r="B76" i="4"/>
  <c r="E73" i="4"/>
  <c r="J72" i="4"/>
  <c r="Q38" i="4" l="1"/>
  <c r="N38" i="4" s="1"/>
  <c r="G39" i="4"/>
  <c r="H39" i="4" s="1"/>
  <c r="R38" i="4"/>
  <c r="O38" i="4" s="1"/>
  <c r="J73" i="4"/>
  <c r="E74" i="4"/>
  <c r="B77" i="4"/>
  <c r="S76" i="4"/>
  <c r="K39" i="4" l="1"/>
  <c r="L39" i="4" s="1"/>
  <c r="E75" i="4"/>
  <c r="J74" i="4"/>
  <c r="S77" i="4"/>
  <c r="B78" i="4"/>
  <c r="G40" i="4" l="1"/>
  <c r="H40" i="4" s="1"/>
  <c r="Q39" i="4"/>
  <c r="N39" i="4" s="1"/>
  <c r="R39" i="4"/>
  <c r="O39" i="4" s="1"/>
  <c r="S78" i="4"/>
  <c r="B79" i="4"/>
  <c r="E76" i="4"/>
  <c r="J75" i="4"/>
  <c r="K40" i="4" l="1"/>
  <c r="L40" i="4" s="1"/>
  <c r="S79" i="4"/>
  <c r="B80" i="4"/>
  <c r="E77" i="4"/>
  <c r="J76" i="4"/>
  <c r="G41" i="4" l="1"/>
  <c r="H41" i="4" s="1"/>
  <c r="R40" i="4"/>
  <c r="O40" i="4" s="1"/>
  <c r="Q40" i="4"/>
  <c r="N40" i="4" s="1"/>
  <c r="E78" i="4"/>
  <c r="J77" i="4"/>
  <c r="B81" i="4"/>
  <c r="S80" i="4"/>
  <c r="K41" i="4" l="1"/>
  <c r="L41" i="4" s="1"/>
  <c r="S81" i="4"/>
  <c r="B82" i="4"/>
  <c r="E79" i="4"/>
  <c r="J78" i="4"/>
  <c r="G42" i="4" l="1"/>
  <c r="H42" i="4" s="1"/>
  <c r="R41" i="4"/>
  <c r="O41" i="4" s="1"/>
  <c r="Q41" i="4"/>
  <c r="N41" i="4" s="1"/>
  <c r="S82" i="4"/>
  <c r="B83" i="4"/>
  <c r="J79" i="4"/>
  <c r="E80" i="4"/>
  <c r="K42" i="4" l="1"/>
  <c r="L42" i="4" s="1"/>
  <c r="B84" i="4"/>
  <c r="S83" i="4"/>
  <c r="E81" i="4"/>
  <c r="J80" i="4"/>
  <c r="Q42" i="4" l="1"/>
  <c r="N42" i="4" s="1"/>
  <c r="G43" i="4"/>
  <c r="H43" i="4" s="1"/>
  <c r="R42" i="4"/>
  <c r="O42" i="4" s="1"/>
  <c r="J81" i="4"/>
  <c r="E82" i="4"/>
  <c r="B85" i="4"/>
  <c r="S84" i="4"/>
  <c r="K43" i="4" l="1"/>
  <c r="L43" i="4" s="1"/>
  <c r="S85" i="4"/>
  <c r="B86" i="4"/>
  <c r="J82" i="4"/>
  <c r="E83" i="4"/>
  <c r="R43" i="4" l="1"/>
  <c r="O43" i="4" s="1"/>
  <c r="G44" i="4"/>
  <c r="H44" i="4" s="1"/>
  <c r="Q43" i="4"/>
  <c r="N43" i="4" s="1"/>
  <c r="S86" i="4"/>
  <c r="B87" i="4"/>
  <c r="E84" i="4"/>
  <c r="J83" i="4"/>
  <c r="K44" i="4" l="1"/>
  <c r="L44" i="4" s="1"/>
  <c r="E85" i="4"/>
  <c r="J84" i="4"/>
  <c r="B88" i="4"/>
  <c r="S87" i="4"/>
  <c r="G45" i="4" l="1"/>
  <c r="H45" i="4" s="1"/>
  <c r="Q44" i="4"/>
  <c r="N44" i="4" s="1"/>
  <c r="R44" i="4"/>
  <c r="O44" i="4" s="1"/>
  <c r="B89" i="4"/>
  <c r="S88" i="4"/>
  <c r="J85" i="4"/>
  <c r="E86" i="4"/>
  <c r="K45" i="4" l="1"/>
  <c r="L45" i="4" s="1"/>
  <c r="J86" i="4"/>
  <c r="E87" i="4"/>
  <c r="S89" i="4"/>
  <c r="B90" i="4"/>
  <c r="G46" i="4" l="1"/>
  <c r="H46" i="4" s="1"/>
  <c r="Q45" i="4"/>
  <c r="N45" i="4" s="1"/>
  <c r="R45" i="4"/>
  <c r="O45" i="4" s="1"/>
  <c r="S90" i="4"/>
  <c r="B91" i="4"/>
  <c r="E88" i="4"/>
  <c r="J87" i="4"/>
  <c r="K46" i="4" l="1"/>
  <c r="L46" i="4" s="1"/>
  <c r="S91" i="4"/>
  <c r="B92" i="4"/>
  <c r="E89" i="4"/>
  <c r="J88" i="4"/>
  <c r="G47" i="4" l="1"/>
  <c r="H47" i="4" s="1"/>
  <c r="R46" i="4"/>
  <c r="O46" i="4" s="1"/>
  <c r="Q46" i="4"/>
  <c r="N46" i="4" s="1"/>
  <c r="J89" i="4"/>
  <c r="E90" i="4"/>
  <c r="S92" i="4"/>
  <c r="B93" i="4"/>
  <c r="K47" i="4" l="1"/>
  <c r="L47" i="4" s="1"/>
  <c r="J90" i="4"/>
  <c r="E91" i="4"/>
  <c r="S93" i="4"/>
  <c r="B94" i="4"/>
  <c r="G48" i="4" l="1"/>
  <c r="H48" i="4" s="1"/>
  <c r="R47" i="4"/>
  <c r="O47" i="4" s="1"/>
  <c r="Q47" i="4"/>
  <c r="N47" i="4" s="1"/>
  <c r="E92" i="4"/>
  <c r="J91" i="4"/>
  <c r="S94" i="4"/>
  <c r="B95" i="4"/>
  <c r="K48" i="4" l="1"/>
  <c r="L48" i="4" s="1"/>
  <c r="B96" i="4"/>
  <c r="S95" i="4"/>
  <c r="J92" i="4"/>
  <c r="E93" i="4"/>
  <c r="G49" i="4" l="1"/>
  <c r="H49" i="4" s="1"/>
  <c r="R48" i="4"/>
  <c r="O48" i="4" s="1"/>
  <c r="Q48" i="4"/>
  <c r="N48" i="4" s="1"/>
  <c r="J93" i="4"/>
  <c r="E94" i="4"/>
  <c r="S96" i="4"/>
  <c r="B97" i="4"/>
  <c r="K49" i="4" l="1"/>
  <c r="L49" i="4" s="1"/>
  <c r="S97" i="4"/>
  <c r="B98" i="4"/>
  <c r="E95" i="4"/>
  <c r="J94" i="4"/>
  <c r="Q49" i="4" l="1"/>
  <c r="N49" i="4" s="1"/>
  <c r="G50" i="4"/>
  <c r="H50" i="4" s="1"/>
  <c r="R49" i="4"/>
  <c r="O49" i="4" s="1"/>
  <c r="E96" i="4"/>
  <c r="J95" i="4"/>
  <c r="B99" i="4"/>
  <c r="S98" i="4"/>
  <c r="K50" i="4" l="1"/>
  <c r="L50" i="4" s="1"/>
  <c r="S99" i="4"/>
  <c r="B100" i="4"/>
  <c r="J96" i="4"/>
  <c r="E97" i="4"/>
  <c r="G51" i="4" l="1"/>
  <c r="H51" i="4" s="1"/>
  <c r="R50" i="4"/>
  <c r="O50" i="4" s="1"/>
  <c r="Q50" i="4"/>
  <c r="N50" i="4" s="1"/>
  <c r="E98" i="4"/>
  <c r="J97" i="4"/>
  <c r="S100" i="4"/>
  <c r="B101" i="4"/>
  <c r="K51" i="4" l="1"/>
  <c r="L51" i="4" s="1"/>
  <c r="E99" i="4"/>
  <c r="J98" i="4"/>
  <c r="S101" i="4"/>
  <c r="B102" i="4"/>
  <c r="Q51" i="4" l="1"/>
  <c r="N51" i="4" s="1"/>
  <c r="G52" i="4"/>
  <c r="H52" i="4" s="1"/>
  <c r="R51" i="4"/>
  <c r="O51" i="4" s="1"/>
  <c r="B103" i="4"/>
  <c r="S102" i="4"/>
  <c r="E100" i="4"/>
  <c r="J99" i="4"/>
  <c r="K52" i="4" l="1"/>
  <c r="L52" i="4" s="1"/>
  <c r="B104" i="4"/>
  <c r="S103" i="4"/>
  <c r="J100" i="4"/>
  <c r="E101" i="4"/>
  <c r="Q52" i="4" l="1"/>
  <c r="N52" i="4" s="1"/>
  <c r="G53" i="4"/>
  <c r="H53" i="4" s="1"/>
  <c r="R52" i="4"/>
  <c r="O52" i="4" s="1"/>
  <c r="B105" i="4"/>
  <c r="S104" i="4"/>
  <c r="J101" i="4"/>
  <c r="E102" i="4"/>
  <c r="K53" i="4" l="1"/>
  <c r="L53" i="4" s="1"/>
  <c r="J102" i="4"/>
  <c r="E103" i="4"/>
  <c r="S105" i="4"/>
  <c r="B106" i="4"/>
  <c r="G54" i="4" l="1"/>
  <c r="H54" i="4" s="1"/>
  <c r="R53" i="4"/>
  <c r="O53" i="4" s="1"/>
  <c r="Q53" i="4"/>
  <c r="N53" i="4" s="1"/>
  <c r="E104" i="4"/>
  <c r="J103" i="4"/>
  <c r="B107" i="4"/>
  <c r="S106" i="4"/>
  <c r="K54" i="4" l="1"/>
  <c r="L54" i="4" s="1"/>
  <c r="J104" i="4"/>
  <c r="E105" i="4"/>
  <c r="B108" i="4"/>
  <c r="S107" i="4"/>
  <c r="R54" i="4" l="1"/>
  <c r="O54" i="4" s="1"/>
  <c r="G55" i="4"/>
  <c r="H55" i="4" s="1"/>
  <c r="Q54" i="4"/>
  <c r="N54" i="4" s="1"/>
  <c r="S108" i="4"/>
  <c r="B109" i="4"/>
  <c r="J105" i="4"/>
  <c r="E106" i="4"/>
  <c r="K55" i="4" l="1"/>
  <c r="L55" i="4" s="1"/>
  <c r="E107" i="4"/>
  <c r="J106" i="4"/>
  <c r="S109" i="4"/>
  <c r="B110" i="4"/>
  <c r="G56" i="4" l="1"/>
  <c r="H56" i="4" s="1"/>
  <c r="Q55" i="4"/>
  <c r="N55" i="4" s="1"/>
  <c r="R55" i="4"/>
  <c r="O55" i="4" s="1"/>
  <c r="B111" i="4"/>
  <c r="S110" i="4"/>
  <c r="E108" i="4"/>
  <c r="J107" i="4"/>
  <c r="K56" i="4" l="1"/>
  <c r="L56" i="4" s="1"/>
  <c r="J108" i="4"/>
  <c r="E109" i="4"/>
  <c r="S111" i="4"/>
  <c r="B112" i="4"/>
  <c r="G57" i="4" l="1"/>
  <c r="H57" i="4" s="1"/>
  <c r="R56" i="4"/>
  <c r="O56" i="4" s="1"/>
  <c r="Q56" i="4"/>
  <c r="N56" i="4" s="1"/>
  <c r="B113" i="4"/>
  <c r="S112" i="4"/>
  <c r="E110" i="4"/>
  <c r="J109" i="4"/>
  <c r="K57" i="4" l="1"/>
  <c r="L57" i="4" s="1"/>
  <c r="E111" i="4"/>
  <c r="J110" i="4"/>
  <c r="S113" i="4"/>
  <c r="B114" i="4"/>
  <c r="G58" i="4" l="1"/>
  <c r="H58" i="4" s="1"/>
  <c r="Q57" i="4"/>
  <c r="N57" i="4" s="1"/>
  <c r="R57" i="4"/>
  <c r="O57" i="4" s="1"/>
  <c r="E112" i="4"/>
  <c r="J111" i="4"/>
  <c r="S114" i="4"/>
  <c r="B115" i="4"/>
  <c r="K58" i="4" l="1"/>
  <c r="L58" i="4" s="1"/>
  <c r="E113" i="4"/>
  <c r="J112" i="4"/>
  <c r="S115" i="4"/>
  <c r="B116" i="4"/>
  <c r="G59" i="4" l="1"/>
  <c r="H59" i="4" s="1"/>
  <c r="R58" i="4"/>
  <c r="O58" i="4" s="1"/>
  <c r="Q58" i="4"/>
  <c r="N58" i="4" s="1"/>
  <c r="J113" i="4"/>
  <c r="E114" i="4"/>
  <c r="B117" i="4"/>
  <c r="S116" i="4"/>
  <c r="K59" i="4" l="1"/>
  <c r="L59" i="4" s="1"/>
  <c r="S117" i="4"/>
  <c r="B118" i="4"/>
  <c r="E115" i="4"/>
  <c r="J114" i="4"/>
  <c r="G60" i="4" l="1"/>
  <c r="H60" i="4" s="1"/>
  <c r="R59" i="4"/>
  <c r="O59" i="4" s="1"/>
  <c r="Q59" i="4"/>
  <c r="N59" i="4" s="1"/>
  <c r="B119" i="4"/>
  <c r="S118" i="4"/>
  <c r="E116" i="4"/>
  <c r="J115" i="4"/>
  <c r="K60" i="4" l="1"/>
  <c r="L60" i="4" s="1"/>
  <c r="S119" i="4"/>
  <c r="B120" i="4"/>
  <c r="J116" i="4"/>
  <c r="E117" i="4"/>
  <c r="G61" i="4" l="1"/>
  <c r="H61" i="4" s="1"/>
  <c r="R60" i="4"/>
  <c r="O60" i="4" s="1"/>
  <c r="Q60" i="4"/>
  <c r="N60" i="4" s="1"/>
  <c r="B121" i="4"/>
  <c r="S120" i="4"/>
  <c r="E118" i="4"/>
  <c r="J117" i="4"/>
  <c r="K61" i="4" l="1"/>
  <c r="L61" i="4" s="1"/>
  <c r="E119" i="4"/>
  <c r="J118" i="4"/>
  <c r="B122" i="4"/>
  <c r="S121" i="4"/>
  <c r="G62" i="4" l="1"/>
  <c r="H62" i="4" s="1"/>
  <c r="Q61" i="4"/>
  <c r="N61" i="4" s="1"/>
  <c r="R61" i="4"/>
  <c r="O61" i="4" s="1"/>
  <c r="S122" i="4"/>
  <c r="B123" i="4"/>
  <c r="J119" i="4"/>
  <c r="E120" i="4"/>
  <c r="K62" i="4" l="1"/>
  <c r="L62" i="4" s="1"/>
  <c r="J120" i="4"/>
  <c r="E121" i="4"/>
  <c r="S123" i="4"/>
  <c r="B124" i="4"/>
  <c r="R62" i="4" l="1"/>
  <c r="O62" i="4" s="1"/>
  <c r="G63" i="4"/>
  <c r="H63" i="4" s="1"/>
  <c r="Q62" i="4"/>
  <c r="N62" i="4" s="1"/>
  <c r="J121" i="4"/>
  <c r="E122" i="4"/>
  <c r="B125" i="4"/>
  <c r="S124" i="4"/>
  <c r="K63" i="4" l="1"/>
  <c r="L63" i="4" s="1"/>
  <c r="E123" i="4"/>
  <c r="J122" i="4"/>
  <c r="S125" i="4"/>
  <c r="B126" i="4"/>
  <c r="G64" i="4" l="1"/>
  <c r="H64" i="4" s="1"/>
  <c r="R63" i="4"/>
  <c r="O63" i="4" s="1"/>
  <c r="Q63" i="4"/>
  <c r="N63" i="4" s="1"/>
  <c r="E124" i="4"/>
  <c r="J123" i="4"/>
  <c r="S126" i="4"/>
  <c r="B127" i="4"/>
  <c r="K64" i="4" l="1"/>
  <c r="L64" i="4" s="1"/>
  <c r="B128" i="4"/>
  <c r="S127" i="4"/>
  <c r="J124" i="4"/>
  <c r="E125" i="4"/>
  <c r="G65" i="4" l="1"/>
  <c r="H65" i="4" s="1"/>
  <c r="R64" i="4"/>
  <c r="O64" i="4" s="1"/>
  <c r="Q64" i="4"/>
  <c r="N64" i="4" s="1"/>
  <c r="E126" i="4"/>
  <c r="J125" i="4"/>
  <c r="B129" i="4"/>
  <c r="S128" i="4"/>
  <c r="K65" i="4" l="1"/>
  <c r="L65" i="4" s="1"/>
  <c r="S129" i="4"/>
  <c r="B130" i="4"/>
  <c r="E127" i="4"/>
  <c r="J126" i="4"/>
  <c r="R65" i="4" l="1"/>
  <c r="O65" i="4" s="1"/>
  <c r="G66" i="4"/>
  <c r="H66" i="4" s="1"/>
  <c r="Q65" i="4"/>
  <c r="N65" i="4" s="1"/>
  <c r="J127" i="4"/>
  <c r="E128" i="4"/>
  <c r="B131" i="4"/>
  <c r="S130" i="4"/>
  <c r="K66" i="4" l="1"/>
  <c r="L66" i="4" s="1"/>
  <c r="J128" i="4"/>
  <c r="E129" i="4"/>
  <c r="S131" i="4"/>
  <c r="B132" i="4"/>
  <c r="G67" i="4" l="1"/>
  <c r="H67" i="4" s="1"/>
  <c r="Q66" i="4"/>
  <c r="N66" i="4" s="1"/>
  <c r="R66" i="4"/>
  <c r="O66" i="4" s="1"/>
  <c r="S132" i="4"/>
  <c r="B133" i="4"/>
  <c r="E130" i="4"/>
  <c r="J129" i="4"/>
  <c r="K67" i="4" l="1"/>
  <c r="L67" i="4" s="1"/>
  <c r="B134" i="4"/>
  <c r="S133" i="4"/>
  <c r="E131" i="4"/>
  <c r="J130" i="4"/>
  <c r="Q67" i="4" l="1"/>
  <c r="N67" i="4" s="1"/>
  <c r="G68" i="4"/>
  <c r="H68" i="4" s="1"/>
  <c r="R67" i="4"/>
  <c r="O67" i="4" s="1"/>
  <c r="J131" i="4"/>
  <c r="E132" i="4"/>
  <c r="B135" i="4"/>
  <c r="S134" i="4"/>
  <c r="K68" i="4" l="1"/>
  <c r="L68" i="4" s="1"/>
  <c r="E133" i="4"/>
  <c r="J132" i="4"/>
  <c r="B136" i="4"/>
  <c r="S135" i="4"/>
  <c r="G69" i="4" l="1"/>
  <c r="H69" i="4" s="1"/>
  <c r="Q68" i="4"/>
  <c r="N68" i="4" s="1"/>
  <c r="R68" i="4"/>
  <c r="O68" i="4" s="1"/>
  <c r="S136" i="4"/>
  <c r="B137" i="4"/>
  <c r="J133" i="4"/>
  <c r="E134" i="4"/>
  <c r="K69" i="4" l="1"/>
  <c r="L69" i="4" s="1"/>
  <c r="J134" i="4"/>
  <c r="E135" i="4"/>
  <c r="S137" i="4"/>
  <c r="B138" i="4"/>
  <c r="G70" i="4" l="1"/>
  <c r="H70" i="4" s="1"/>
  <c r="Q69" i="4"/>
  <c r="N69" i="4" s="1"/>
  <c r="R69" i="4"/>
  <c r="O69" i="4" s="1"/>
  <c r="S138" i="4"/>
  <c r="B139" i="4"/>
  <c r="E136" i="4"/>
  <c r="J135" i="4"/>
  <c r="K70" i="4" l="1"/>
  <c r="L70" i="4" s="1"/>
  <c r="J136" i="4"/>
  <c r="E137" i="4"/>
  <c r="B140" i="4"/>
  <c r="S139" i="4"/>
  <c r="G71" i="4" l="1"/>
  <c r="H71" i="4" s="1"/>
  <c r="R70" i="4"/>
  <c r="O70" i="4" s="1"/>
  <c r="Q70" i="4"/>
  <c r="N70" i="4" s="1"/>
  <c r="B141" i="4"/>
  <c r="S140" i="4"/>
  <c r="J137" i="4"/>
  <c r="E138" i="4"/>
  <c r="K71" i="4" l="1"/>
  <c r="L71" i="4" s="1"/>
  <c r="J138" i="4"/>
  <c r="E139" i="4"/>
  <c r="S141" i="4"/>
  <c r="B142" i="4"/>
  <c r="G72" i="4" l="1"/>
  <c r="H72" i="4" s="1"/>
  <c r="Q71" i="4"/>
  <c r="N71" i="4" s="1"/>
  <c r="R71" i="4"/>
  <c r="O71" i="4" s="1"/>
  <c r="E140" i="4"/>
  <c r="J139" i="4"/>
  <c r="S142" i="4"/>
  <c r="B143" i="4"/>
  <c r="K72" i="4" l="1"/>
  <c r="L72" i="4" s="1"/>
  <c r="S143" i="4"/>
  <c r="B144" i="4"/>
  <c r="E141" i="4"/>
  <c r="J140" i="4"/>
  <c r="G73" i="4" l="1"/>
  <c r="H73" i="4" s="1"/>
  <c r="Q72" i="4"/>
  <c r="N72" i="4" s="1"/>
  <c r="R72" i="4"/>
  <c r="O72" i="4" s="1"/>
  <c r="B145" i="4"/>
  <c r="S144" i="4"/>
  <c r="J141" i="4"/>
  <c r="E142" i="4"/>
  <c r="K73" i="4" l="1"/>
  <c r="L73" i="4" s="1"/>
  <c r="E143" i="4"/>
  <c r="J142" i="4"/>
  <c r="S145" i="4"/>
  <c r="B146" i="4"/>
  <c r="G74" i="4" l="1"/>
  <c r="H74" i="4" s="1"/>
  <c r="Q73" i="4"/>
  <c r="N73" i="4" s="1"/>
  <c r="R73" i="4"/>
  <c r="O73" i="4" s="1"/>
  <c r="S146" i="4"/>
  <c r="B147" i="4"/>
  <c r="E144" i="4"/>
  <c r="J143" i="4"/>
  <c r="K74" i="4" l="1"/>
  <c r="L74" i="4" s="1"/>
  <c r="E145" i="4"/>
  <c r="J144" i="4"/>
  <c r="S147" i="4"/>
  <c r="B148" i="4"/>
  <c r="Q74" i="4" l="1"/>
  <c r="N74" i="4" s="1"/>
  <c r="G75" i="4"/>
  <c r="H75" i="4" s="1"/>
  <c r="R74" i="4"/>
  <c r="O74" i="4" s="1"/>
  <c r="E146" i="4"/>
  <c r="J145" i="4"/>
  <c r="S148" i="4"/>
  <c r="B149" i="4"/>
  <c r="K75" i="4" l="1"/>
  <c r="L75" i="4" s="1"/>
  <c r="B150" i="4"/>
  <c r="S149" i="4"/>
  <c r="E147" i="4"/>
  <c r="J146" i="4"/>
  <c r="G76" i="4" l="1"/>
  <c r="H76" i="4" s="1"/>
  <c r="R75" i="4"/>
  <c r="O75" i="4" s="1"/>
  <c r="Q75" i="4"/>
  <c r="N75" i="4" s="1"/>
  <c r="J147" i="4"/>
  <c r="E148" i="4"/>
  <c r="S150" i="4"/>
  <c r="B151" i="4"/>
  <c r="K76" i="4" l="1"/>
  <c r="L76" i="4" s="1"/>
  <c r="S151" i="4"/>
  <c r="B152" i="4"/>
  <c r="J148" i="4"/>
  <c r="E149" i="4"/>
  <c r="Q76" i="4" l="1"/>
  <c r="N76" i="4" s="1"/>
  <c r="G77" i="4"/>
  <c r="H77" i="4" s="1"/>
  <c r="R76" i="4"/>
  <c r="O76" i="4" s="1"/>
  <c r="J149" i="4"/>
  <c r="E150" i="4"/>
  <c r="B153" i="4"/>
  <c r="S152" i="4"/>
  <c r="K77" i="4" l="1"/>
  <c r="L77" i="4" s="1"/>
  <c r="J150" i="4"/>
  <c r="E151" i="4"/>
  <c r="B154" i="4"/>
  <c r="S153" i="4"/>
  <c r="G78" i="4" l="1"/>
  <c r="H78" i="4" s="1"/>
  <c r="Q77" i="4"/>
  <c r="N77" i="4" s="1"/>
  <c r="R77" i="4"/>
  <c r="O77" i="4" s="1"/>
  <c r="B155" i="4"/>
  <c r="S154" i="4"/>
  <c r="E152" i="4"/>
  <c r="J151" i="4"/>
  <c r="K78" i="4" l="1"/>
  <c r="L78" i="4" s="1"/>
  <c r="S155" i="4"/>
  <c r="B156" i="4"/>
  <c r="E153" i="4"/>
  <c r="J152" i="4"/>
  <c r="G79" i="4" l="1"/>
  <c r="H79" i="4" s="1"/>
  <c r="Q78" i="4"/>
  <c r="N78" i="4" s="1"/>
  <c r="R78" i="4"/>
  <c r="O78" i="4" s="1"/>
  <c r="B157" i="4"/>
  <c r="S156" i="4"/>
  <c r="E154" i="4"/>
  <c r="J153" i="4"/>
  <c r="K79" i="4" l="1"/>
  <c r="L79" i="4" s="1"/>
  <c r="E155" i="4"/>
  <c r="J154" i="4"/>
  <c r="S157" i="4"/>
  <c r="B158" i="4"/>
  <c r="G80" i="4" l="1"/>
  <c r="H80" i="4" s="1"/>
  <c r="R79" i="4"/>
  <c r="O79" i="4" s="1"/>
  <c r="Q79" i="4"/>
  <c r="N79" i="4" s="1"/>
  <c r="E156" i="4"/>
  <c r="J155" i="4"/>
  <c r="S158" i="4"/>
  <c r="B159" i="4"/>
  <c r="K80" i="4" l="1"/>
  <c r="L80" i="4" s="1"/>
  <c r="J156" i="4"/>
  <c r="E157" i="4"/>
  <c r="S159" i="4"/>
  <c r="B160" i="4"/>
  <c r="G81" i="4" l="1"/>
  <c r="H81" i="4" s="1"/>
  <c r="R80" i="4"/>
  <c r="O80" i="4" s="1"/>
  <c r="Q80" i="4"/>
  <c r="N80" i="4" s="1"/>
  <c r="B161" i="4"/>
  <c r="S160" i="4"/>
  <c r="E158" i="4"/>
  <c r="J157" i="4"/>
  <c r="K81" i="4" l="1"/>
  <c r="L81" i="4" s="1"/>
  <c r="J158" i="4"/>
  <c r="E159" i="4"/>
  <c r="S161" i="4"/>
  <c r="B162" i="4"/>
  <c r="G82" i="4" l="1"/>
  <c r="H82" i="4" s="1"/>
  <c r="R81" i="4"/>
  <c r="O81" i="4" s="1"/>
  <c r="Q81" i="4"/>
  <c r="N81" i="4" s="1"/>
  <c r="E160" i="4"/>
  <c r="J159" i="4"/>
  <c r="S162" i="4"/>
  <c r="B163" i="4"/>
  <c r="K82" i="4" l="1"/>
  <c r="L82" i="4" s="1"/>
  <c r="E161" i="4"/>
  <c r="J160" i="4"/>
  <c r="S163" i="4"/>
  <c r="B164" i="4"/>
  <c r="Q82" i="4" l="1"/>
  <c r="N82" i="4" s="1"/>
  <c r="G83" i="4"/>
  <c r="H83" i="4" s="1"/>
  <c r="R82" i="4"/>
  <c r="O82" i="4" s="1"/>
  <c r="S164" i="4"/>
  <c r="B165" i="4"/>
  <c r="E162" i="4"/>
  <c r="J161" i="4"/>
  <c r="K83" i="4" l="1"/>
  <c r="L83" i="4" s="1"/>
  <c r="B166" i="4"/>
  <c r="S165" i="4"/>
  <c r="E163" i="4"/>
  <c r="J162" i="4"/>
  <c r="G84" i="4" l="1"/>
  <c r="H84" i="4" s="1"/>
  <c r="Q83" i="4"/>
  <c r="N83" i="4" s="1"/>
  <c r="R83" i="4"/>
  <c r="O83" i="4" s="1"/>
  <c r="J163" i="4"/>
  <c r="E164" i="4"/>
  <c r="B167" i="4"/>
  <c r="S166" i="4"/>
  <c r="K84" i="4" l="1"/>
  <c r="L84" i="4" s="1"/>
  <c r="E165" i="4"/>
  <c r="J164" i="4"/>
  <c r="B168" i="4"/>
  <c r="S167" i="4"/>
  <c r="R84" i="4" l="1"/>
  <c r="O84" i="4" s="1"/>
  <c r="G85" i="4"/>
  <c r="H85" i="4" s="1"/>
  <c r="Q84" i="4"/>
  <c r="N84" i="4" s="1"/>
  <c r="J165" i="4"/>
  <c r="E166" i="4"/>
  <c r="S168" i="4"/>
  <c r="B169" i="4"/>
  <c r="K85" i="4" l="1"/>
  <c r="L85" i="4" s="1"/>
  <c r="S169" i="4"/>
  <c r="B170" i="4"/>
  <c r="J166" i="4"/>
  <c r="E167" i="4"/>
  <c r="G86" i="4" l="1"/>
  <c r="H86" i="4" s="1"/>
  <c r="Q85" i="4"/>
  <c r="N85" i="4" s="1"/>
  <c r="R85" i="4"/>
  <c r="O85" i="4" s="1"/>
  <c r="J167" i="4"/>
  <c r="E168" i="4"/>
  <c r="S170" i="4"/>
  <c r="B171" i="4"/>
  <c r="K86" i="4" l="1"/>
  <c r="L86" i="4" s="1"/>
  <c r="J168" i="4"/>
  <c r="E169" i="4"/>
  <c r="S171" i="4"/>
  <c r="B172" i="4"/>
  <c r="Q86" i="4" l="1"/>
  <c r="N86" i="4" s="1"/>
  <c r="G87" i="4"/>
  <c r="H87" i="4" s="1"/>
  <c r="R86" i="4"/>
  <c r="O86" i="4" s="1"/>
  <c r="E170" i="4"/>
  <c r="J169" i="4"/>
  <c r="B173" i="4"/>
  <c r="S172" i="4"/>
  <c r="K87" i="4" l="1"/>
  <c r="L87" i="4" s="1"/>
  <c r="E171" i="4"/>
  <c r="J170" i="4"/>
  <c r="B174" i="4"/>
  <c r="S173" i="4"/>
  <c r="G88" i="4" l="1"/>
  <c r="H88" i="4" s="1"/>
  <c r="Q87" i="4"/>
  <c r="N87" i="4" s="1"/>
  <c r="R87" i="4"/>
  <c r="O87" i="4" s="1"/>
  <c r="S174" i="4"/>
  <c r="B175" i="4"/>
  <c r="E172" i="4"/>
  <c r="J171" i="4"/>
  <c r="K88" i="4" l="1"/>
  <c r="L88" i="4" s="1"/>
  <c r="S175" i="4"/>
  <c r="B176" i="4"/>
  <c r="E173" i="4"/>
  <c r="J172" i="4"/>
  <c r="Q88" i="4" l="1"/>
  <c r="N88" i="4" s="1"/>
  <c r="G89" i="4"/>
  <c r="H89" i="4" s="1"/>
  <c r="R88" i="4"/>
  <c r="O88" i="4" s="1"/>
  <c r="S176" i="4"/>
  <c r="B177" i="4"/>
  <c r="J173" i="4"/>
  <c r="E174" i="4"/>
  <c r="K89" i="4" l="1"/>
  <c r="L89" i="4" s="1"/>
  <c r="J174" i="4"/>
  <c r="E175" i="4"/>
  <c r="B178" i="4"/>
  <c r="S177" i="4"/>
  <c r="G90" i="4" l="1"/>
  <c r="H90" i="4" s="1"/>
  <c r="R89" i="4"/>
  <c r="O89" i="4" s="1"/>
  <c r="Q89" i="4"/>
  <c r="N89" i="4" s="1"/>
  <c r="S178" i="4"/>
  <c r="B179" i="4"/>
  <c r="J175" i="4"/>
  <c r="E176" i="4"/>
  <c r="K90" i="4" l="1"/>
  <c r="L90" i="4" s="1"/>
  <c r="J176" i="4"/>
  <c r="E177" i="4"/>
  <c r="S179" i="4"/>
  <c r="B180" i="4"/>
  <c r="Q90" i="4" l="1"/>
  <c r="N90" i="4" s="1"/>
  <c r="G91" i="4"/>
  <c r="H91" i="4" s="1"/>
  <c r="R90" i="4"/>
  <c r="O90" i="4" s="1"/>
  <c r="J177" i="4"/>
  <c r="E178" i="4"/>
  <c r="S180" i="4"/>
  <c r="B181" i="4"/>
  <c r="K91" i="4" l="1"/>
  <c r="L91" i="4" s="1"/>
  <c r="B182" i="4"/>
  <c r="S181" i="4"/>
  <c r="E179" i="4"/>
  <c r="J178" i="4"/>
  <c r="Q91" i="4" l="1"/>
  <c r="N91" i="4" s="1"/>
  <c r="G92" i="4"/>
  <c r="H92" i="4" s="1"/>
  <c r="R91" i="4"/>
  <c r="O91" i="4" s="1"/>
  <c r="B183" i="4"/>
  <c r="S182" i="4"/>
  <c r="J179" i="4"/>
  <c r="E180" i="4"/>
  <c r="K92" i="4" l="1"/>
  <c r="L92" i="4" s="1"/>
  <c r="J180" i="4"/>
  <c r="E181" i="4"/>
  <c r="S183" i="4"/>
  <c r="B184" i="4"/>
  <c r="G93" i="4" l="1"/>
  <c r="H93" i="4" s="1"/>
  <c r="R92" i="4"/>
  <c r="O92" i="4" s="1"/>
  <c r="Q92" i="4"/>
  <c r="N92" i="4" s="1"/>
  <c r="S184" i="4"/>
  <c r="B185" i="4"/>
  <c r="E182" i="4"/>
  <c r="J181" i="4"/>
  <c r="K93" i="4" l="1"/>
  <c r="L93" i="4" s="1"/>
  <c r="E183" i="4"/>
  <c r="J182" i="4"/>
  <c r="B186" i="4"/>
  <c r="S185" i="4"/>
  <c r="G94" i="4" l="1"/>
  <c r="H94" i="4" s="1"/>
  <c r="Q93" i="4"/>
  <c r="N93" i="4" s="1"/>
  <c r="R93" i="4"/>
  <c r="O93" i="4" s="1"/>
  <c r="B187" i="4"/>
  <c r="S186" i="4"/>
  <c r="E184" i="4"/>
  <c r="J183" i="4"/>
  <c r="K94" i="4" l="1"/>
  <c r="L94" i="4" s="1"/>
  <c r="J184" i="4"/>
  <c r="E185" i="4"/>
  <c r="B188" i="4"/>
  <c r="S187" i="4"/>
  <c r="G95" i="4" l="1"/>
  <c r="H95" i="4" s="1"/>
  <c r="Q94" i="4"/>
  <c r="N94" i="4" s="1"/>
  <c r="R94" i="4"/>
  <c r="O94" i="4" s="1"/>
  <c r="J185" i="4"/>
  <c r="E186" i="4"/>
  <c r="S188" i="4"/>
  <c r="B189" i="4"/>
  <c r="K95" i="4" l="1"/>
  <c r="L95" i="4" s="1"/>
  <c r="S189" i="4"/>
  <c r="B190" i="4"/>
  <c r="E187" i="4"/>
  <c r="J186" i="4"/>
  <c r="G96" i="4" l="1"/>
  <c r="H96" i="4" s="1"/>
  <c r="R95" i="4"/>
  <c r="O95" i="4" s="1"/>
  <c r="Q95" i="4"/>
  <c r="N95" i="4" s="1"/>
  <c r="S190" i="4"/>
  <c r="B191" i="4"/>
  <c r="J187" i="4"/>
  <c r="E188" i="4"/>
  <c r="K96" i="4" l="1"/>
  <c r="L96" i="4" s="1"/>
  <c r="E189" i="4"/>
  <c r="J188" i="4"/>
  <c r="B192" i="4"/>
  <c r="S191" i="4"/>
  <c r="G97" i="4" l="1"/>
  <c r="H97" i="4" s="1"/>
  <c r="Q96" i="4"/>
  <c r="N96" i="4" s="1"/>
  <c r="R96" i="4"/>
  <c r="O96" i="4" s="1"/>
  <c r="B193" i="4"/>
  <c r="S192" i="4"/>
  <c r="J189" i="4"/>
  <c r="E190" i="4"/>
  <c r="K97" i="4" l="1"/>
  <c r="L97" i="4" s="1"/>
  <c r="E191" i="4"/>
  <c r="J190" i="4"/>
  <c r="B194" i="4"/>
  <c r="S193" i="4"/>
  <c r="G98" i="4" l="1"/>
  <c r="H98" i="4" s="1"/>
  <c r="Q97" i="4"/>
  <c r="N97" i="4" s="1"/>
  <c r="R97" i="4"/>
  <c r="O97" i="4" s="1"/>
  <c r="S194" i="4"/>
  <c r="B195" i="4"/>
  <c r="J191" i="4"/>
  <c r="E192" i="4"/>
  <c r="K98" i="4" l="1"/>
  <c r="L98" i="4" s="1"/>
  <c r="B196" i="4"/>
  <c r="S195" i="4"/>
  <c r="J192" i="4"/>
  <c r="E193" i="4"/>
  <c r="G99" i="4" l="1"/>
  <c r="H99" i="4" s="1"/>
  <c r="Q98" i="4"/>
  <c r="N98" i="4" s="1"/>
  <c r="R98" i="4"/>
  <c r="O98" i="4" s="1"/>
  <c r="J193" i="4"/>
  <c r="E194" i="4"/>
  <c r="B197" i="4"/>
  <c r="S196" i="4"/>
  <c r="K99" i="4" l="1"/>
  <c r="L99" i="4" s="1"/>
  <c r="S197" i="4"/>
  <c r="B198" i="4"/>
  <c r="E195" i="4"/>
  <c r="J194" i="4"/>
  <c r="G100" i="4" l="1"/>
  <c r="H100" i="4" s="1"/>
  <c r="R99" i="4"/>
  <c r="O99" i="4" s="1"/>
  <c r="Q99" i="4"/>
  <c r="N99" i="4" s="1"/>
  <c r="S198" i="4"/>
  <c r="B199" i="4"/>
  <c r="J195" i="4"/>
  <c r="E196" i="4"/>
  <c r="K100" i="4" l="1"/>
  <c r="L100" i="4" s="1"/>
  <c r="J196" i="4"/>
  <c r="E197" i="4"/>
  <c r="B200" i="4"/>
  <c r="S199" i="4"/>
  <c r="R100" i="4" l="1"/>
  <c r="O100" i="4" s="1"/>
  <c r="G101" i="4"/>
  <c r="H101" i="4" s="1"/>
  <c r="Q100" i="4"/>
  <c r="N100" i="4" s="1"/>
  <c r="B201" i="4"/>
  <c r="S200" i="4"/>
  <c r="J197" i="4"/>
  <c r="E198" i="4"/>
  <c r="K101" i="4" l="1"/>
  <c r="L101" i="4" s="1"/>
  <c r="E199" i="4"/>
  <c r="J198" i="4"/>
  <c r="B202" i="4"/>
  <c r="S201" i="4"/>
  <c r="R101" i="4" l="1"/>
  <c r="O101" i="4" s="1"/>
  <c r="G102" i="4"/>
  <c r="H102" i="4" s="1"/>
  <c r="Q101" i="4"/>
  <c r="N101" i="4" s="1"/>
  <c r="B203" i="4"/>
  <c r="S202" i="4"/>
  <c r="J199" i="4"/>
  <c r="E200" i="4"/>
  <c r="K102" i="4" l="1"/>
  <c r="L102" i="4" s="1"/>
  <c r="S203" i="4"/>
  <c r="B204" i="4"/>
  <c r="J200" i="4"/>
  <c r="E201" i="4"/>
  <c r="G103" i="4" l="1"/>
  <c r="H103" i="4" s="1"/>
  <c r="Q102" i="4"/>
  <c r="N102" i="4" s="1"/>
  <c r="R102" i="4"/>
  <c r="O102" i="4" s="1"/>
  <c r="B205" i="4"/>
  <c r="S204" i="4"/>
  <c r="J201" i="4"/>
  <c r="E202" i="4"/>
  <c r="K103" i="4" l="1"/>
  <c r="L103" i="4" s="1"/>
  <c r="S205" i="4"/>
  <c r="B206" i="4"/>
  <c r="E203" i="4"/>
  <c r="J202" i="4"/>
  <c r="Q103" i="4" l="1"/>
  <c r="N103" i="4" s="1"/>
  <c r="G104" i="4"/>
  <c r="H104" i="4" s="1"/>
  <c r="R103" i="4"/>
  <c r="O103" i="4" s="1"/>
  <c r="E204" i="4"/>
  <c r="J203" i="4"/>
  <c r="B207" i="4"/>
  <c r="S206" i="4"/>
  <c r="K104" i="4" l="1"/>
  <c r="L104" i="4" s="1"/>
  <c r="S207" i="4"/>
  <c r="B208" i="4"/>
  <c r="E205" i="4"/>
  <c r="J204" i="4"/>
  <c r="Q104" i="4" l="1"/>
  <c r="N104" i="4" s="1"/>
  <c r="G105" i="4"/>
  <c r="H105" i="4" s="1"/>
  <c r="R104" i="4"/>
  <c r="O104" i="4" s="1"/>
  <c r="J205" i="4"/>
  <c r="E206" i="4"/>
  <c r="B209" i="4"/>
  <c r="S208" i="4"/>
  <c r="K105" i="4" l="1"/>
  <c r="L105" i="4" s="1"/>
  <c r="J206" i="4"/>
  <c r="E207" i="4"/>
  <c r="S209" i="4"/>
  <c r="B210" i="4"/>
  <c r="Q105" i="4" l="1"/>
  <c r="N105" i="4" s="1"/>
  <c r="G106" i="4"/>
  <c r="H106" i="4" s="1"/>
  <c r="R105" i="4"/>
  <c r="O105" i="4" s="1"/>
  <c r="B211" i="4"/>
  <c r="S210" i="4"/>
  <c r="E208" i="4"/>
  <c r="J207" i="4"/>
  <c r="K106" i="4" l="1"/>
  <c r="L106" i="4" s="1"/>
  <c r="J208" i="4"/>
  <c r="E209" i="4"/>
  <c r="S211" i="4"/>
  <c r="B212" i="4"/>
  <c r="R106" i="4" l="1"/>
  <c r="O106" i="4" s="1"/>
  <c r="G107" i="4"/>
  <c r="H107" i="4" s="1"/>
  <c r="Q106" i="4"/>
  <c r="N106" i="4" s="1"/>
  <c r="J209" i="4"/>
  <c r="E210" i="4"/>
  <c r="S212" i="4"/>
  <c r="B213" i="4"/>
  <c r="K107" i="4" l="1"/>
  <c r="L107" i="4" s="1"/>
  <c r="E211" i="4"/>
  <c r="J210" i="4"/>
  <c r="B214" i="4"/>
  <c r="S213" i="4"/>
  <c r="Q107" i="4" l="1"/>
  <c r="N107" i="4" s="1"/>
  <c r="G108" i="4"/>
  <c r="H108" i="4" s="1"/>
  <c r="R107" i="4"/>
  <c r="O107" i="4" s="1"/>
  <c r="J211" i="4"/>
  <c r="E212" i="4"/>
  <c r="B215" i="4"/>
  <c r="S214" i="4"/>
  <c r="K108" i="4" l="1"/>
  <c r="L108" i="4" s="1"/>
  <c r="B216" i="4"/>
  <c r="S215" i="4"/>
  <c r="J212" i="4"/>
  <c r="E213" i="4"/>
  <c r="G109" i="4" l="1"/>
  <c r="H109" i="4" s="1"/>
  <c r="R108" i="4"/>
  <c r="O108" i="4" s="1"/>
  <c r="Q108" i="4"/>
  <c r="N108" i="4" s="1"/>
  <c r="J213" i="4"/>
  <c r="E214" i="4"/>
  <c r="S216" i="4"/>
  <c r="B217" i="4"/>
  <c r="K109" i="4" l="1"/>
  <c r="L109" i="4" s="1"/>
  <c r="S217" i="4"/>
  <c r="B218" i="4"/>
  <c r="E215" i="4"/>
  <c r="J214" i="4"/>
  <c r="G110" i="4" l="1"/>
  <c r="H110" i="4" s="1"/>
  <c r="Q109" i="4"/>
  <c r="N109" i="4" s="1"/>
  <c r="R109" i="4"/>
  <c r="O109" i="4" s="1"/>
  <c r="S218" i="4"/>
  <c r="B219" i="4"/>
  <c r="J215" i="4"/>
  <c r="E216" i="4"/>
  <c r="K110" i="4" l="1"/>
  <c r="L110" i="4" s="1"/>
  <c r="S219" i="4"/>
  <c r="B220" i="4"/>
  <c r="E217" i="4"/>
  <c r="J216" i="4"/>
  <c r="G111" i="4" l="1"/>
  <c r="H111" i="4" s="1"/>
  <c r="R110" i="4"/>
  <c r="O110" i="4" s="1"/>
  <c r="Q110" i="4"/>
  <c r="N110" i="4" s="1"/>
  <c r="B221" i="4"/>
  <c r="S220" i="4"/>
  <c r="E218" i="4"/>
  <c r="J217" i="4"/>
  <c r="K111" i="4" l="1"/>
  <c r="L111" i="4" s="1"/>
  <c r="E219" i="4"/>
  <c r="J218" i="4"/>
  <c r="S221" i="4"/>
  <c r="B222" i="4"/>
  <c r="Q111" i="4" l="1"/>
  <c r="N111" i="4" s="1"/>
  <c r="G112" i="4"/>
  <c r="H112" i="4" s="1"/>
  <c r="R111" i="4"/>
  <c r="O111" i="4" s="1"/>
  <c r="S222" i="4"/>
  <c r="B223" i="4"/>
  <c r="J219" i="4"/>
  <c r="E220" i="4"/>
  <c r="K112" i="4" l="1"/>
  <c r="L112" i="4" s="1"/>
  <c r="B224" i="4"/>
  <c r="S223" i="4"/>
  <c r="E221" i="4"/>
  <c r="J220" i="4"/>
  <c r="R112" i="4" l="1"/>
  <c r="O112" i="4" s="1"/>
  <c r="G113" i="4"/>
  <c r="H113" i="4" s="1"/>
  <c r="Q112" i="4"/>
  <c r="N112" i="4" s="1"/>
  <c r="E222" i="4"/>
  <c r="J221" i="4"/>
  <c r="S224" i="4"/>
  <c r="B225" i="4"/>
  <c r="K113" i="4" l="1"/>
  <c r="L113" i="4" s="1"/>
  <c r="S225" i="4"/>
  <c r="B226" i="4"/>
  <c r="E223" i="4"/>
  <c r="J222" i="4"/>
  <c r="R113" i="4" l="1"/>
  <c r="O113" i="4" s="1"/>
  <c r="G114" i="4"/>
  <c r="H114" i="4" s="1"/>
  <c r="Q113" i="4"/>
  <c r="N113" i="4" s="1"/>
  <c r="E224" i="4"/>
  <c r="J223" i="4"/>
  <c r="B227" i="4"/>
  <c r="S226" i="4"/>
  <c r="K114" i="4" l="1"/>
  <c r="L114" i="4" s="1"/>
  <c r="S227" i="4"/>
  <c r="B228" i="4"/>
  <c r="E225" i="4"/>
  <c r="J224" i="4"/>
  <c r="Q114" i="4" l="1"/>
  <c r="N114" i="4" s="1"/>
  <c r="G115" i="4"/>
  <c r="H115" i="4" s="1"/>
  <c r="R114" i="4"/>
  <c r="O114" i="4" s="1"/>
  <c r="S228" i="4"/>
  <c r="B229" i="4"/>
  <c r="E226" i="4"/>
  <c r="J225" i="4"/>
  <c r="K115" i="4" l="1"/>
  <c r="L115" i="4" s="1"/>
  <c r="E227" i="4"/>
  <c r="J226" i="4"/>
  <c r="B230" i="4"/>
  <c r="S229" i="4"/>
  <c r="Q115" i="4" l="1"/>
  <c r="N115" i="4" s="1"/>
  <c r="G116" i="4"/>
  <c r="H116" i="4" s="1"/>
  <c r="R115" i="4"/>
  <c r="O115" i="4" s="1"/>
  <c r="S230" i="4"/>
  <c r="B231" i="4"/>
  <c r="E228" i="4"/>
  <c r="J227" i="4"/>
  <c r="K116" i="4" l="1"/>
  <c r="L116" i="4" s="1"/>
  <c r="S231" i="4"/>
  <c r="B232" i="4"/>
  <c r="E229" i="4"/>
  <c r="J228" i="4"/>
  <c r="Q116" i="4" l="1"/>
  <c r="N116" i="4" s="1"/>
  <c r="G117" i="4"/>
  <c r="H117" i="4" s="1"/>
  <c r="R116" i="4"/>
  <c r="O116" i="4" s="1"/>
  <c r="J229" i="4"/>
  <c r="E230" i="4"/>
  <c r="B233" i="4"/>
  <c r="S232" i="4"/>
  <c r="K117" i="4" l="1"/>
  <c r="L117" i="4" s="1"/>
  <c r="S233" i="4"/>
  <c r="B234" i="4"/>
  <c r="J230" i="4"/>
  <c r="E231" i="4"/>
  <c r="Q117" i="4" l="1"/>
  <c r="N117" i="4" s="1"/>
  <c r="G118" i="4"/>
  <c r="H118" i="4" s="1"/>
  <c r="R117" i="4"/>
  <c r="O117" i="4" s="1"/>
  <c r="J231" i="4"/>
  <c r="E232" i="4"/>
  <c r="S234" i="4"/>
  <c r="B235" i="4"/>
  <c r="K118" i="4" l="1"/>
  <c r="L118" i="4" s="1"/>
  <c r="B236" i="4"/>
  <c r="S235" i="4"/>
  <c r="J232" i="4"/>
  <c r="E233" i="4"/>
  <c r="Q118" i="4" l="1"/>
  <c r="N118" i="4" s="1"/>
  <c r="G119" i="4"/>
  <c r="H119" i="4" s="1"/>
  <c r="R118" i="4"/>
  <c r="O118" i="4" s="1"/>
  <c r="S236" i="4"/>
  <c r="B237" i="4"/>
  <c r="E234" i="4"/>
  <c r="J233" i="4"/>
  <c r="K119" i="4" l="1"/>
  <c r="L119" i="4" s="1"/>
  <c r="J234" i="4"/>
  <c r="E235" i="4"/>
  <c r="S237" i="4"/>
  <c r="B238" i="4"/>
  <c r="Q119" i="4" l="1"/>
  <c r="N119" i="4" s="1"/>
  <c r="G120" i="4"/>
  <c r="H120" i="4" s="1"/>
  <c r="R119" i="4"/>
  <c r="O119" i="4" s="1"/>
  <c r="B239" i="4"/>
  <c r="S238" i="4"/>
  <c r="E236" i="4"/>
  <c r="J235" i="4"/>
  <c r="K120" i="4" l="1"/>
  <c r="L120" i="4" s="1"/>
  <c r="J236" i="4"/>
  <c r="E237" i="4"/>
  <c r="B240" i="4"/>
  <c r="S239" i="4"/>
  <c r="G121" i="4" l="1"/>
  <c r="H121" i="4" s="1"/>
  <c r="Q120" i="4"/>
  <c r="N120" i="4" s="1"/>
  <c r="R120" i="4"/>
  <c r="O120" i="4" s="1"/>
  <c r="B241" i="4"/>
  <c r="S240" i="4"/>
  <c r="E238" i="4"/>
  <c r="J237" i="4"/>
  <c r="K121" i="4" l="1"/>
  <c r="L121" i="4" s="1"/>
  <c r="E239" i="4"/>
  <c r="J238" i="4"/>
  <c r="B242" i="4"/>
  <c r="S241" i="4"/>
  <c r="G122" i="4" l="1"/>
  <c r="H122" i="4" s="1"/>
  <c r="Q121" i="4"/>
  <c r="N121" i="4" s="1"/>
  <c r="R121" i="4"/>
  <c r="O121" i="4" s="1"/>
  <c r="S242" i="4"/>
  <c r="B243" i="4"/>
  <c r="E240" i="4"/>
  <c r="J239" i="4"/>
  <c r="K122" i="4" l="1"/>
  <c r="L122" i="4" s="1"/>
  <c r="B244" i="4"/>
  <c r="S243" i="4"/>
  <c r="E241" i="4"/>
  <c r="J240" i="4"/>
  <c r="G123" i="4" l="1"/>
  <c r="H123" i="4" s="1"/>
  <c r="Q122" i="4"/>
  <c r="N122" i="4" s="1"/>
  <c r="R122" i="4"/>
  <c r="O122" i="4" s="1"/>
  <c r="E242" i="4"/>
  <c r="J241" i="4"/>
  <c r="B245" i="4"/>
  <c r="S244" i="4"/>
  <c r="K123" i="4" l="1"/>
  <c r="L123" i="4" s="1"/>
  <c r="J242" i="4"/>
  <c r="E243" i="4"/>
  <c r="S245" i="4"/>
  <c r="B246" i="4"/>
  <c r="G124" i="4" l="1"/>
  <c r="H124" i="4" s="1"/>
  <c r="R123" i="4"/>
  <c r="O123" i="4" s="1"/>
  <c r="Q123" i="4"/>
  <c r="N123" i="4" s="1"/>
  <c r="S246" i="4"/>
  <c r="B247" i="4"/>
  <c r="J243" i="4"/>
  <c r="E244" i="4"/>
  <c r="K124" i="4" l="1"/>
  <c r="L124" i="4" s="1"/>
  <c r="J244" i="4"/>
  <c r="E245" i="4"/>
  <c r="B248" i="4"/>
  <c r="S247" i="4"/>
  <c r="R124" i="4" l="1"/>
  <c r="O124" i="4" s="1"/>
  <c r="G125" i="4"/>
  <c r="H125" i="4" s="1"/>
  <c r="Q124" i="4"/>
  <c r="N124" i="4" s="1"/>
  <c r="J245" i="4"/>
  <c r="E246" i="4"/>
  <c r="S248" i="4"/>
  <c r="B249" i="4"/>
  <c r="K125" i="4" l="1"/>
  <c r="L125" i="4" s="1"/>
  <c r="E247" i="4"/>
  <c r="J246" i="4"/>
  <c r="S249" i="4"/>
  <c r="B250" i="4"/>
  <c r="G126" i="4" l="1"/>
  <c r="H126" i="4" s="1"/>
  <c r="R125" i="4"/>
  <c r="O125" i="4" s="1"/>
  <c r="Q125" i="4"/>
  <c r="N125" i="4" s="1"/>
  <c r="B251" i="4"/>
  <c r="S250" i="4"/>
  <c r="J247" i="4"/>
  <c r="E248" i="4"/>
  <c r="K126" i="4" l="1"/>
  <c r="L126" i="4" s="1"/>
  <c r="E249" i="4"/>
  <c r="J248" i="4"/>
  <c r="S251" i="4"/>
  <c r="B252" i="4"/>
  <c r="G127" i="4" l="1"/>
  <c r="H127" i="4" s="1"/>
  <c r="R126" i="4"/>
  <c r="O126" i="4" s="1"/>
  <c r="Q126" i="4"/>
  <c r="N126" i="4" s="1"/>
  <c r="E250" i="4"/>
  <c r="J249" i="4"/>
  <c r="S252" i="4"/>
  <c r="B253" i="4"/>
  <c r="K127" i="4" l="1"/>
  <c r="L127" i="4" s="1"/>
  <c r="B254" i="4"/>
  <c r="S253" i="4"/>
  <c r="J250" i="4"/>
  <c r="E251" i="4"/>
  <c r="Q127" i="4" l="1"/>
  <c r="N127" i="4" s="1"/>
  <c r="G128" i="4"/>
  <c r="H128" i="4" s="1"/>
  <c r="R127" i="4"/>
  <c r="O127" i="4" s="1"/>
  <c r="J251" i="4"/>
  <c r="E252" i="4"/>
  <c r="B255" i="4"/>
  <c r="S254" i="4"/>
  <c r="K128" i="4" l="1"/>
  <c r="L128" i="4" s="1"/>
  <c r="B256" i="4"/>
  <c r="S255" i="4"/>
  <c r="E253" i="4"/>
  <c r="J252" i="4"/>
  <c r="Q128" i="4" l="1"/>
  <c r="N128" i="4" s="1"/>
  <c r="G129" i="4"/>
  <c r="H129" i="4" s="1"/>
  <c r="R128" i="4"/>
  <c r="O128" i="4" s="1"/>
  <c r="E254" i="4"/>
  <c r="J253" i="4"/>
  <c r="S256" i="4"/>
  <c r="B257" i="4"/>
  <c r="K129" i="4" l="1"/>
  <c r="L129" i="4" s="1"/>
  <c r="S257" i="4"/>
  <c r="B258" i="4"/>
  <c r="J254" i="4"/>
  <c r="E255" i="4"/>
  <c r="R129" i="4" l="1"/>
  <c r="O129" i="4" s="1"/>
  <c r="G130" i="4"/>
  <c r="H130" i="4" s="1"/>
  <c r="Q129" i="4"/>
  <c r="N129" i="4" s="1"/>
  <c r="E256" i="4"/>
  <c r="J255" i="4"/>
  <c r="S258" i="4"/>
  <c r="B259" i="4"/>
  <c r="K130" i="4" l="1"/>
  <c r="L130" i="4" s="1"/>
  <c r="E257" i="4"/>
  <c r="J256" i="4"/>
  <c r="B260" i="4"/>
  <c r="S259" i="4"/>
  <c r="R130" i="4" l="1"/>
  <c r="O130" i="4" s="1"/>
  <c r="G131" i="4"/>
  <c r="H131" i="4" s="1"/>
  <c r="Q130" i="4"/>
  <c r="N130" i="4" s="1"/>
  <c r="E258" i="4"/>
  <c r="J257" i="4"/>
  <c r="B261" i="4"/>
  <c r="S260" i="4"/>
  <c r="K131" i="4" l="1"/>
  <c r="L131" i="4" s="1"/>
  <c r="S261" i="4"/>
  <c r="B262" i="4"/>
  <c r="E259" i="4"/>
  <c r="J258" i="4"/>
  <c r="G132" i="4" l="1"/>
  <c r="H132" i="4" s="1"/>
  <c r="R131" i="4"/>
  <c r="O131" i="4" s="1"/>
  <c r="Q131" i="4"/>
  <c r="N131" i="4" s="1"/>
  <c r="J259" i="4"/>
  <c r="E260" i="4"/>
  <c r="S262" i="4"/>
  <c r="B263" i="4"/>
  <c r="K132" i="4" l="1"/>
  <c r="L132" i="4" s="1"/>
  <c r="B264" i="4"/>
  <c r="S263" i="4"/>
  <c r="E261" i="4"/>
  <c r="J260" i="4"/>
  <c r="G133" i="4" l="1"/>
  <c r="H133" i="4" s="1"/>
  <c r="R132" i="4"/>
  <c r="O132" i="4" s="1"/>
  <c r="Q132" i="4"/>
  <c r="N132" i="4" s="1"/>
  <c r="E262" i="4"/>
  <c r="J261" i="4"/>
  <c r="B265" i="4"/>
  <c r="S264" i="4"/>
  <c r="K133" i="4" l="1"/>
  <c r="L133" i="4" s="1"/>
  <c r="S265" i="4"/>
  <c r="B266" i="4"/>
  <c r="E263" i="4"/>
  <c r="J262" i="4"/>
  <c r="Q133" i="4" l="1"/>
  <c r="N133" i="4" s="1"/>
  <c r="G134" i="4"/>
  <c r="H134" i="4" s="1"/>
  <c r="R133" i="4"/>
  <c r="O133" i="4" s="1"/>
  <c r="S266" i="4"/>
  <c r="B267" i="4"/>
  <c r="J263" i="4"/>
  <c r="E264" i="4"/>
  <c r="K134" i="4" l="1"/>
  <c r="L134" i="4" s="1"/>
  <c r="E265" i="4"/>
  <c r="J264" i="4"/>
  <c r="B268" i="4"/>
  <c r="S267" i="4"/>
  <c r="Q134" i="4" l="1"/>
  <c r="N134" i="4" s="1"/>
  <c r="G135" i="4"/>
  <c r="H135" i="4" s="1"/>
  <c r="R134" i="4"/>
  <c r="O134" i="4" s="1"/>
  <c r="S268" i="4"/>
  <c r="B269" i="4"/>
  <c r="E266" i="4"/>
  <c r="J265" i="4"/>
  <c r="K135" i="4" l="1"/>
  <c r="L135" i="4" s="1"/>
  <c r="J266" i="4"/>
  <c r="E267" i="4"/>
  <c r="B270" i="4"/>
  <c r="S269" i="4"/>
  <c r="Q135" i="4" l="1"/>
  <c r="N135" i="4" s="1"/>
  <c r="G136" i="4"/>
  <c r="H136" i="4" s="1"/>
  <c r="R135" i="4"/>
  <c r="O135" i="4" s="1"/>
  <c r="S270" i="4"/>
  <c r="B271" i="4"/>
  <c r="J267" i="4"/>
  <c r="E268" i="4"/>
  <c r="K136" i="4" l="1"/>
  <c r="L136" i="4" s="1"/>
  <c r="J268" i="4"/>
  <c r="E269" i="4"/>
  <c r="B272" i="4"/>
  <c r="S271" i="4"/>
  <c r="G137" i="4" l="1"/>
  <c r="H137" i="4" s="1"/>
  <c r="R136" i="4"/>
  <c r="O136" i="4" s="1"/>
  <c r="Q136" i="4"/>
  <c r="N136" i="4" s="1"/>
  <c r="B273" i="4"/>
  <c r="S272" i="4"/>
  <c r="E270" i="4"/>
  <c r="J269" i="4"/>
  <c r="K137" i="4" l="1"/>
  <c r="L137" i="4" s="1"/>
  <c r="E271" i="4"/>
  <c r="J270" i="4"/>
  <c r="S273" i="4"/>
  <c r="B274" i="4"/>
  <c r="Q137" i="4" l="1"/>
  <c r="N137" i="4" s="1"/>
  <c r="G138" i="4"/>
  <c r="H138" i="4" s="1"/>
  <c r="R137" i="4"/>
  <c r="O137" i="4" s="1"/>
  <c r="B275" i="4"/>
  <c r="S274" i="4"/>
  <c r="E272" i="4"/>
  <c r="J271" i="4"/>
  <c r="K138" i="4" l="1"/>
  <c r="L138" i="4" s="1"/>
  <c r="J272" i="4"/>
  <c r="E273" i="4"/>
  <c r="S275" i="4"/>
  <c r="B276" i="4"/>
  <c r="G139" i="4" l="1"/>
  <c r="H139" i="4" s="1"/>
  <c r="Q138" i="4"/>
  <c r="N138" i="4" s="1"/>
  <c r="R138" i="4"/>
  <c r="O138" i="4" s="1"/>
  <c r="J273" i="4"/>
  <c r="E274" i="4"/>
  <c r="S276" i="4"/>
  <c r="B277" i="4"/>
  <c r="K139" i="4" l="1"/>
  <c r="L139" i="4" s="1"/>
  <c r="S277" i="4"/>
  <c r="B278" i="4"/>
  <c r="J274" i="4"/>
  <c r="E275" i="4"/>
  <c r="G140" i="4" l="1"/>
  <c r="H140" i="4" s="1"/>
  <c r="R139" i="4"/>
  <c r="O139" i="4" s="1"/>
  <c r="Q139" i="4"/>
  <c r="N139" i="4" s="1"/>
  <c r="J275" i="4"/>
  <c r="E276" i="4"/>
  <c r="S278" i="4"/>
  <c r="B279" i="4"/>
  <c r="K140" i="4" l="1"/>
  <c r="L140" i="4" s="1"/>
  <c r="B280" i="4"/>
  <c r="S279" i="4"/>
  <c r="J276" i="4"/>
  <c r="E277" i="4"/>
  <c r="G141" i="4" l="1"/>
  <c r="H141" i="4" s="1"/>
  <c r="Q140" i="4"/>
  <c r="N140" i="4" s="1"/>
  <c r="R140" i="4"/>
  <c r="O140" i="4" s="1"/>
  <c r="E278" i="4"/>
  <c r="J277" i="4"/>
  <c r="B281" i="4"/>
  <c r="S280" i="4"/>
  <c r="K141" i="4" l="1"/>
  <c r="L141" i="4" s="1"/>
  <c r="S281" i="4"/>
  <c r="B282" i="4"/>
  <c r="E279" i="4"/>
  <c r="J278" i="4"/>
  <c r="Q141" i="4" l="1"/>
  <c r="N141" i="4" s="1"/>
  <c r="G142" i="4"/>
  <c r="H142" i="4" s="1"/>
  <c r="R141" i="4"/>
  <c r="O141" i="4" s="1"/>
  <c r="J279" i="4"/>
  <c r="E280" i="4"/>
  <c r="S282" i="4"/>
  <c r="B283" i="4"/>
  <c r="K142" i="4" l="1"/>
  <c r="L142" i="4" s="1"/>
  <c r="B284" i="4"/>
  <c r="S283" i="4"/>
  <c r="E281" i="4"/>
  <c r="J280" i="4"/>
  <c r="Q142" i="4" l="1"/>
  <c r="N142" i="4" s="1"/>
  <c r="G143" i="4"/>
  <c r="H143" i="4" s="1"/>
  <c r="R142" i="4"/>
  <c r="O142" i="4" s="1"/>
  <c r="B285" i="4"/>
  <c r="S284" i="4"/>
  <c r="J281" i="4"/>
  <c r="E282" i="4"/>
  <c r="K143" i="4" l="1"/>
  <c r="L143" i="4" s="1"/>
  <c r="E283" i="4"/>
  <c r="J282" i="4"/>
  <c r="S285" i="4"/>
  <c r="B286" i="4"/>
  <c r="Q143" i="4" l="1"/>
  <c r="N143" i="4" s="1"/>
  <c r="G144" i="4"/>
  <c r="H144" i="4" s="1"/>
  <c r="R143" i="4"/>
  <c r="O143" i="4" s="1"/>
  <c r="S286" i="4"/>
  <c r="B287" i="4"/>
  <c r="E284" i="4"/>
  <c r="J283" i="4"/>
  <c r="K144" i="4" l="1"/>
  <c r="L144" i="4" s="1"/>
  <c r="E285" i="4"/>
  <c r="J284" i="4"/>
  <c r="B288" i="4"/>
  <c r="S287" i="4"/>
  <c r="R144" i="4" l="1"/>
  <c r="O144" i="4" s="1"/>
  <c r="G145" i="4"/>
  <c r="H145" i="4" s="1"/>
  <c r="Q144" i="4"/>
  <c r="N144" i="4" s="1"/>
  <c r="B289" i="4"/>
  <c r="S288" i="4"/>
  <c r="E286" i="4"/>
  <c r="J285" i="4"/>
  <c r="K145" i="4" l="1"/>
  <c r="L145" i="4" s="1"/>
  <c r="E287" i="4"/>
  <c r="J286" i="4"/>
  <c r="S289" i="4"/>
  <c r="B290" i="4"/>
  <c r="G146" i="4" l="1"/>
  <c r="H146" i="4" s="1"/>
  <c r="Q145" i="4"/>
  <c r="N145" i="4" s="1"/>
  <c r="R145" i="4"/>
  <c r="O145" i="4" s="1"/>
  <c r="B291" i="4"/>
  <c r="S290" i="4"/>
  <c r="J287" i="4"/>
  <c r="E288" i="4"/>
  <c r="K146" i="4" l="1"/>
  <c r="L146" i="4" s="1"/>
  <c r="E289" i="4"/>
  <c r="J288" i="4"/>
  <c r="B292" i="4"/>
  <c r="S291" i="4"/>
  <c r="G147" i="4" l="1"/>
  <c r="H147" i="4" s="1"/>
  <c r="R146" i="4"/>
  <c r="O146" i="4" s="1"/>
  <c r="Q146" i="4"/>
  <c r="N146" i="4" s="1"/>
  <c r="S292" i="4"/>
  <c r="B293" i="4"/>
  <c r="E290" i="4"/>
  <c r="J289" i="4"/>
  <c r="K147" i="4" l="1"/>
  <c r="L147" i="4" s="1"/>
  <c r="S293" i="4"/>
  <c r="B294" i="4"/>
  <c r="J290" i="4"/>
  <c r="E291" i="4"/>
  <c r="Q147" i="4" l="1"/>
  <c r="N147" i="4" s="1"/>
  <c r="G148" i="4"/>
  <c r="H148" i="4" s="1"/>
  <c r="R147" i="4"/>
  <c r="O147" i="4" s="1"/>
  <c r="J291" i="4"/>
  <c r="E292" i="4"/>
  <c r="S294" i="4"/>
  <c r="B295" i="4"/>
  <c r="K148" i="4" l="1"/>
  <c r="L148" i="4" s="1"/>
  <c r="J292" i="4"/>
  <c r="E293" i="4"/>
  <c r="B296" i="4"/>
  <c r="S295" i="4"/>
  <c r="G149" i="4" l="1"/>
  <c r="H149" i="4" s="1"/>
  <c r="Q148" i="4"/>
  <c r="N148" i="4" s="1"/>
  <c r="R148" i="4"/>
  <c r="O148" i="4" s="1"/>
  <c r="B297" i="4"/>
  <c r="S296" i="4"/>
  <c r="E294" i="4"/>
  <c r="J293" i="4"/>
  <c r="K149" i="4" l="1"/>
  <c r="L149" i="4" s="1"/>
  <c r="J294" i="4"/>
  <c r="E295" i="4"/>
  <c r="B298" i="4"/>
  <c r="S297" i="4"/>
  <c r="G150" i="4" l="1"/>
  <c r="H150" i="4" s="1"/>
  <c r="Q149" i="4"/>
  <c r="N149" i="4" s="1"/>
  <c r="R149" i="4"/>
  <c r="O149" i="4" s="1"/>
  <c r="J295" i="4"/>
  <c r="E296" i="4"/>
  <c r="S298" i="4"/>
  <c r="B299" i="4"/>
  <c r="K150" i="4" l="1"/>
  <c r="L150" i="4" s="1"/>
  <c r="B300" i="4"/>
  <c r="S299" i="4"/>
  <c r="J296" i="4"/>
  <c r="E297" i="4"/>
  <c r="Q150" i="4" l="1"/>
  <c r="N150" i="4" s="1"/>
  <c r="G151" i="4"/>
  <c r="H151" i="4" s="1"/>
  <c r="R150" i="4"/>
  <c r="O150" i="4" s="1"/>
  <c r="E298" i="4"/>
  <c r="J297" i="4"/>
  <c r="S300" i="4"/>
  <c r="B301" i="4"/>
  <c r="K151" i="4" l="1"/>
  <c r="L151" i="4" s="1"/>
  <c r="S301" i="4"/>
  <c r="B302" i="4"/>
  <c r="E299" i="4"/>
  <c r="J298" i="4"/>
  <c r="R151" i="4" l="1"/>
  <c r="O151" i="4" s="1"/>
  <c r="G152" i="4"/>
  <c r="H152" i="4" s="1"/>
  <c r="Q151" i="4"/>
  <c r="N151" i="4" s="1"/>
  <c r="J299" i="4"/>
  <c r="E300" i="4"/>
  <c r="B303" i="4"/>
  <c r="S302" i="4"/>
  <c r="K152" i="4" l="1"/>
  <c r="L152" i="4" s="1"/>
  <c r="S303" i="4"/>
  <c r="B304" i="4"/>
  <c r="J300" i="4"/>
  <c r="E301" i="4"/>
  <c r="G153" i="4" l="1"/>
  <c r="H153" i="4" s="1"/>
  <c r="Q152" i="4"/>
  <c r="N152" i="4" s="1"/>
  <c r="R152" i="4"/>
  <c r="O152" i="4" s="1"/>
  <c r="J301" i="4"/>
  <c r="E302" i="4"/>
  <c r="B305" i="4"/>
  <c r="S304" i="4"/>
  <c r="K153" i="4" l="1"/>
  <c r="L153" i="4" s="1"/>
  <c r="B306" i="4"/>
  <c r="S305" i="4"/>
  <c r="E303" i="4"/>
  <c r="J302" i="4"/>
  <c r="R153" i="4" l="1"/>
  <c r="O153" i="4" s="1"/>
  <c r="G154" i="4"/>
  <c r="H154" i="4" s="1"/>
  <c r="Q153" i="4"/>
  <c r="N153" i="4" s="1"/>
  <c r="J303" i="4"/>
  <c r="E304" i="4"/>
  <c r="S306" i="4"/>
  <c r="B307" i="4"/>
  <c r="K154" i="4" l="1"/>
  <c r="L154" i="4" s="1"/>
  <c r="S307" i="4"/>
  <c r="B308" i="4"/>
  <c r="J304" i="4"/>
  <c r="E305" i="4"/>
  <c r="R154" i="4" l="1"/>
  <c r="O154" i="4" s="1"/>
  <c r="G155" i="4"/>
  <c r="H155" i="4" s="1"/>
  <c r="Q154" i="4"/>
  <c r="N154" i="4" s="1"/>
  <c r="E306" i="4"/>
  <c r="J305" i="4"/>
  <c r="B309" i="4"/>
  <c r="S308" i="4"/>
  <c r="K155" i="4" l="1"/>
  <c r="L155" i="4" s="1"/>
  <c r="B310" i="4"/>
  <c r="S309" i="4"/>
  <c r="E307" i="4"/>
  <c r="J306" i="4"/>
  <c r="Q155" i="4" l="1"/>
  <c r="N155" i="4" s="1"/>
  <c r="G156" i="4"/>
  <c r="H156" i="4" s="1"/>
  <c r="R155" i="4"/>
  <c r="O155" i="4" s="1"/>
  <c r="S310" i="4"/>
  <c r="B311" i="4"/>
  <c r="J307" i="4"/>
  <c r="E308" i="4"/>
  <c r="K156" i="4" l="1"/>
  <c r="L156" i="4" s="1"/>
  <c r="J308" i="4"/>
  <c r="E309" i="4"/>
  <c r="S311" i="4"/>
  <c r="B312" i="4"/>
  <c r="Q156" i="4" l="1"/>
  <c r="N156" i="4" s="1"/>
  <c r="G157" i="4"/>
  <c r="H157" i="4" s="1"/>
  <c r="R156" i="4"/>
  <c r="O156" i="4" s="1"/>
  <c r="B313" i="4"/>
  <c r="S312" i="4"/>
  <c r="E310" i="4"/>
  <c r="J309" i="4"/>
  <c r="K157" i="4" l="1"/>
  <c r="L157" i="4" s="1"/>
  <c r="J310" i="4"/>
  <c r="E311" i="4"/>
  <c r="S313" i="4"/>
  <c r="B314" i="4"/>
  <c r="G158" i="4" l="1"/>
  <c r="H158" i="4" s="1"/>
  <c r="R157" i="4"/>
  <c r="O157" i="4" s="1"/>
  <c r="Q157" i="4"/>
  <c r="N157" i="4" s="1"/>
  <c r="E312" i="4"/>
  <c r="J311" i="4"/>
  <c r="B315" i="4"/>
  <c r="S314" i="4"/>
  <c r="K158" i="4" l="1"/>
  <c r="L158" i="4" s="1"/>
  <c r="B316" i="4"/>
  <c r="S315" i="4"/>
  <c r="E313" i="4"/>
  <c r="J312" i="4"/>
  <c r="G159" i="4" l="1"/>
  <c r="H159" i="4" s="1"/>
  <c r="Q158" i="4"/>
  <c r="N158" i="4" s="1"/>
  <c r="R158" i="4"/>
  <c r="O158" i="4" s="1"/>
  <c r="E314" i="4"/>
  <c r="J313" i="4"/>
  <c r="S316" i="4"/>
  <c r="B317" i="4"/>
  <c r="K159" i="4" l="1"/>
  <c r="L159" i="4" s="1"/>
  <c r="B318" i="4"/>
  <c r="S317" i="4"/>
  <c r="E315" i="4"/>
  <c r="J314" i="4"/>
  <c r="Q159" i="4" l="1"/>
  <c r="N159" i="4" s="1"/>
  <c r="G160" i="4"/>
  <c r="H160" i="4" s="1"/>
  <c r="R159" i="4"/>
  <c r="O159" i="4" s="1"/>
  <c r="S318" i="4"/>
  <c r="B319" i="4"/>
  <c r="J315" i="4"/>
  <c r="E316" i="4"/>
  <c r="K160" i="4" l="1"/>
  <c r="L160" i="4" s="1"/>
  <c r="J316" i="4"/>
  <c r="E317" i="4"/>
  <c r="B320" i="4"/>
  <c r="S319" i="4"/>
  <c r="G161" i="4" l="1"/>
  <c r="H161" i="4" s="1"/>
  <c r="R160" i="4"/>
  <c r="O160" i="4" s="1"/>
  <c r="Q160" i="4"/>
  <c r="N160" i="4" s="1"/>
  <c r="S320" i="4"/>
  <c r="B321" i="4"/>
  <c r="E318" i="4"/>
  <c r="J317" i="4"/>
  <c r="K161" i="4" l="1"/>
  <c r="L161" i="4" s="1"/>
  <c r="E319" i="4"/>
  <c r="J318" i="4"/>
  <c r="S321" i="4"/>
  <c r="B322" i="4"/>
  <c r="Q161" i="4" l="1"/>
  <c r="N161" i="4" s="1"/>
  <c r="G162" i="4"/>
  <c r="H162" i="4" s="1"/>
  <c r="R161" i="4"/>
  <c r="O161" i="4" s="1"/>
  <c r="S322" i="4"/>
  <c r="B323" i="4"/>
  <c r="J319" i="4"/>
  <c r="E320" i="4"/>
  <c r="K162" i="4" l="1"/>
  <c r="L162" i="4" s="1"/>
  <c r="B324" i="4"/>
  <c r="S323" i="4"/>
  <c r="J320" i="4"/>
  <c r="E321" i="4"/>
  <c r="G163" i="4" l="1"/>
  <c r="H163" i="4" s="1"/>
  <c r="R162" i="4"/>
  <c r="O162" i="4" s="1"/>
  <c r="Q162" i="4"/>
  <c r="N162" i="4" s="1"/>
  <c r="E322" i="4"/>
  <c r="J321" i="4"/>
  <c r="B325" i="4"/>
  <c r="S324" i="4"/>
  <c r="K163" i="4" l="1"/>
  <c r="L163" i="4" s="1"/>
  <c r="S325" i="4"/>
  <c r="B326" i="4"/>
  <c r="J322" i="4"/>
  <c r="E323" i="4"/>
  <c r="R163" i="4" l="1"/>
  <c r="O163" i="4" s="1"/>
  <c r="G164" i="4"/>
  <c r="H164" i="4" s="1"/>
  <c r="Q163" i="4"/>
  <c r="N163" i="4" s="1"/>
  <c r="B327" i="4"/>
  <c r="S326" i="4"/>
  <c r="J323" i="4"/>
  <c r="E324" i="4"/>
  <c r="K164" i="4" l="1"/>
  <c r="L164" i="4" s="1"/>
  <c r="B328" i="4"/>
  <c r="S327" i="4"/>
  <c r="J324" i="4"/>
  <c r="E325" i="4"/>
  <c r="Q164" i="4" l="1"/>
  <c r="N164" i="4" s="1"/>
  <c r="G165" i="4"/>
  <c r="H165" i="4" s="1"/>
  <c r="R164" i="4"/>
  <c r="O164" i="4" s="1"/>
  <c r="J325" i="4"/>
  <c r="E326" i="4"/>
  <c r="B329" i="4"/>
  <c r="S328" i="4"/>
  <c r="K165" i="4" l="1"/>
  <c r="L165" i="4" s="1"/>
  <c r="J326" i="4"/>
  <c r="E327" i="4"/>
  <c r="S329" i="4"/>
  <c r="B330" i="4"/>
  <c r="G166" i="4" l="1"/>
  <c r="H166" i="4" s="1"/>
  <c r="Q165" i="4"/>
  <c r="N165" i="4" s="1"/>
  <c r="R165" i="4"/>
  <c r="O165" i="4" s="1"/>
  <c r="B331" i="4"/>
  <c r="S330" i="4"/>
  <c r="E328" i="4"/>
  <c r="J327" i="4"/>
  <c r="K166" i="4" l="1"/>
  <c r="L166" i="4" s="1"/>
  <c r="E329" i="4"/>
  <c r="J328" i="4"/>
  <c r="B332" i="4"/>
  <c r="S331" i="4"/>
  <c r="G167" i="4" l="1"/>
  <c r="H167" i="4" s="1"/>
  <c r="R166" i="4"/>
  <c r="O166" i="4" s="1"/>
  <c r="Q166" i="4"/>
  <c r="N166" i="4" s="1"/>
  <c r="S332" i="4"/>
  <c r="B333" i="4"/>
  <c r="J329" i="4"/>
  <c r="E330" i="4"/>
  <c r="K167" i="4" l="1"/>
  <c r="L167" i="4" s="1"/>
  <c r="J330" i="4"/>
  <c r="E331" i="4"/>
  <c r="S333" i="4"/>
  <c r="B334" i="4"/>
  <c r="G168" i="4" l="1"/>
  <c r="H168" i="4" s="1"/>
  <c r="R167" i="4"/>
  <c r="O167" i="4" s="1"/>
  <c r="Q167" i="4"/>
  <c r="N167" i="4" s="1"/>
  <c r="S334" i="4"/>
  <c r="B335" i="4"/>
  <c r="E332" i="4"/>
  <c r="J331" i="4"/>
  <c r="K168" i="4" l="1"/>
  <c r="L168" i="4" s="1"/>
  <c r="S335" i="4"/>
  <c r="B336" i="4"/>
  <c r="E333" i="4"/>
  <c r="J332" i="4"/>
  <c r="G169" i="4" l="1"/>
  <c r="H169" i="4" s="1"/>
  <c r="R168" i="4"/>
  <c r="O168" i="4" s="1"/>
  <c r="Q168" i="4"/>
  <c r="N168" i="4" s="1"/>
  <c r="E334" i="4"/>
  <c r="J333" i="4"/>
  <c r="S336" i="4"/>
  <c r="B337" i="4"/>
  <c r="K169" i="4" l="1"/>
  <c r="L169" i="4" s="1"/>
  <c r="S337" i="4"/>
  <c r="B338" i="4"/>
  <c r="E335" i="4"/>
  <c r="J334" i="4"/>
  <c r="R169" i="4" l="1"/>
  <c r="O169" i="4" s="1"/>
  <c r="G170" i="4"/>
  <c r="H170" i="4" s="1"/>
  <c r="Q169" i="4"/>
  <c r="N169" i="4" s="1"/>
  <c r="B339" i="4"/>
  <c r="S338" i="4"/>
  <c r="J335" i="4"/>
  <c r="E336" i="4"/>
  <c r="K170" i="4" l="1"/>
  <c r="L170" i="4" s="1"/>
  <c r="B340" i="4"/>
  <c r="S339" i="4"/>
  <c r="J336" i="4"/>
  <c r="E337" i="4"/>
  <c r="R170" i="4" l="1"/>
  <c r="O170" i="4" s="1"/>
  <c r="G171" i="4"/>
  <c r="H171" i="4" s="1"/>
  <c r="Q170" i="4"/>
  <c r="N170" i="4" s="1"/>
  <c r="E338" i="4"/>
  <c r="J337" i="4"/>
  <c r="B341" i="4"/>
  <c r="S340" i="4"/>
  <c r="K171" i="4" l="1"/>
  <c r="L171" i="4" s="1"/>
  <c r="S341" i="4"/>
  <c r="B342" i="4"/>
  <c r="J338" i="4"/>
  <c r="E339" i="4"/>
  <c r="R171" i="4" l="1"/>
  <c r="O171" i="4" s="1"/>
  <c r="G172" i="4"/>
  <c r="H172" i="4" s="1"/>
  <c r="Q171" i="4"/>
  <c r="N171" i="4" s="1"/>
  <c r="J339" i="4"/>
  <c r="E340" i="4"/>
  <c r="S342" i="4"/>
  <c r="B343" i="4"/>
  <c r="K172" i="4" l="1"/>
  <c r="L172" i="4" s="1"/>
  <c r="J340" i="4"/>
  <c r="E341" i="4"/>
  <c r="B344" i="4"/>
  <c r="S343" i="4"/>
  <c r="Q172" i="4" l="1"/>
  <c r="N172" i="4" s="1"/>
  <c r="G173" i="4"/>
  <c r="H173" i="4" s="1"/>
  <c r="R172" i="4"/>
  <c r="O172" i="4" s="1"/>
  <c r="S344" i="4"/>
  <c r="B345" i="4"/>
  <c r="E342" i="4"/>
  <c r="J341" i="4"/>
  <c r="K173" i="4" l="1"/>
  <c r="L173" i="4" s="1"/>
  <c r="E343" i="4"/>
  <c r="J342" i="4"/>
  <c r="S345" i="4"/>
  <c r="B346" i="4"/>
  <c r="G174" i="4" l="1"/>
  <c r="H174" i="4" s="1"/>
  <c r="Q173" i="4"/>
  <c r="N173" i="4" s="1"/>
  <c r="R173" i="4"/>
  <c r="O173" i="4" s="1"/>
  <c r="E344" i="4"/>
  <c r="J343" i="4"/>
  <c r="B347" i="4"/>
  <c r="S346" i="4"/>
  <c r="K174" i="4" l="1"/>
  <c r="L174" i="4" s="1"/>
  <c r="B348" i="4"/>
  <c r="S347" i="4"/>
  <c r="J344" i="4"/>
  <c r="E345" i="4"/>
  <c r="Q174" i="4" l="1"/>
  <c r="N174" i="4" s="1"/>
  <c r="G175" i="4"/>
  <c r="H175" i="4" s="1"/>
  <c r="R174" i="4"/>
  <c r="O174" i="4" s="1"/>
  <c r="S348" i="4"/>
  <c r="B349" i="4"/>
  <c r="J345" i="4"/>
  <c r="E346" i="4"/>
  <c r="K175" i="4" l="1"/>
  <c r="L175" i="4" s="1"/>
  <c r="J346" i="4"/>
  <c r="E347" i="4"/>
  <c r="B350" i="4"/>
  <c r="S349" i="4"/>
  <c r="G176" i="4" l="1"/>
  <c r="H176" i="4" s="1"/>
  <c r="Q175" i="4"/>
  <c r="N175" i="4" s="1"/>
  <c r="R175" i="4"/>
  <c r="O175" i="4" s="1"/>
  <c r="J347" i="4"/>
  <c r="E348" i="4"/>
  <c r="S350" i="4"/>
  <c r="B351" i="4"/>
  <c r="K176" i="4" l="1"/>
  <c r="L176" i="4" s="1"/>
  <c r="S351" i="4"/>
  <c r="B352" i="4"/>
  <c r="J348" i="4"/>
  <c r="E349" i="4"/>
  <c r="Q176" i="4" l="1"/>
  <c r="N176" i="4" s="1"/>
  <c r="G177" i="4"/>
  <c r="H177" i="4" s="1"/>
  <c r="R176" i="4"/>
  <c r="O176" i="4" s="1"/>
  <c r="B353" i="4"/>
  <c r="S352" i="4"/>
  <c r="E350" i="4"/>
  <c r="J349" i="4"/>
  <c r="K177" i="4" l="1"/>
  <c r="L177" i="4" s="1"/>
  <c r="E351" i="4"/>
  <c r="J350" i="4"/>
  <c r="S353" i="4"/>
  <c r="B354" i="4"/>
  <c r="R177" i="4" l="1"/>
  <c r="O177" i="4" s="1"/>
  <c r="G178" i="4"/>
  <c r="H178" i="4" s="1"/>
  <c r="Q177" i="4"/>
  <c r="N177" i="4" s="1"/>
  <c r="S354" i="4"/>
  <c r="B355" i="4"/>
  <c r="J351" i="4"/>
  <c r="E352" i="4"/>
  <c r="K178" i="4" l="1"/>
  <c r="L178" i="4" s="1"/>
  <c r="B356" i="4"/>
  <c r="S355" i="4"/>
  <c r="E353" i="4"/>
  <c r="J352" i="4"/>
  <c r="Q178" i="4" l="1"/>
  <c r="N178" i="4" s="1"/>
  <c r="G179" i="4"/>
  <c r="H179" i="4" s="1"/>
  <c r="R178" i="4"/>
  <c r="O178" i="4" s="1"/>
  <c r="E354" i="4"/>
  <c r="J353" i="4"/>
  <c r="S356" i="4"/>
  <c r="B357" i="4"/>
  <c r="K179" i="4" l="1"/>
  <c r="L179" i="4" s="1"/>
  <c r="E355" i="4"/>
  <c r="J354" i="4"/>
  <c r="B358" i="4"/>
  <c r="S357" i="4"/>
  <c r="G180" i="4" l="1"/>
  <c r="H180" i="4" s="1"/>
  <c r="Q179" i="4"/>
  <c r="N179" i="4" s="1"/>
  <c r="R179" i="4"/>
  <c r="O179" i="4" s="1"/>
  <c r="S358" i="4"/>
  <c r="B359" i="4"/>
  <c r="E356" i="4"/>
  <c r="J355" i="4"/>
  <c r="K180" i="4" l="1"/>
  <c r="L180" i="4" s="1"/>
  <c r="J356" i="4"/>
  <c r="E357" i="4"/>
  <c r="B360" i="4"/>
  <c r="S359" i="4"/>
  <c r="G181" i="4" l="1"/>
  <c r="H181" i="4" s="1"/>
  <c r="R180" i="4"/>
  <c r="O180" i="4" s="1"/>
  <c r="Q180" i="4"/>
  <c r="N180" i="4" s="1"/>
  <c r="B361" i="4"/>
  <c r="S360" i="4"/>
  <c r="E358" i="4"/>
  <c r="J357" i="4"/>
  <c r="K181" i="4" l="1"/>
  <c r="L181" i="4" s="1"/>
  <c r="B362" i="4"/>
  <c r="S361" i="4"/>
  <c r="J358" i="4"/>
  <c r="E359" i="4"/>
  <c r="G182" i="4" l="1"/>
  <c r="H182" i="4" s="1"/>
  <c r="R181" i="4"/>
  <c r="O181" i="4" s="1"/>
  <c r="Q181" i="4"/>
  <c r="N181" i="4" s="1"/>
  <c r="J359" i="4"/>
  <c r="E360" i="4"/>
  <c r="S362" i="4"/>
  <c r="B363" i="4"/>
  <c r="K182" i="4" l="1"/>
  <c r="L182" i="4" s="1"/>
  <c r="B364" i="4"/>
  <c r="S363" i="4"/>
  <c r="E361" i="4"/>
  <c r="J360" i="4"/>
  <c r="G183" i="4" l="1"/>
  <c r="H183" i="4" s="1"/>
  <c r="Q182" i="4"/>
  <c r="N182" i="4" s="1"/>
  <c r="R182" i="4"/>
  <c r="O182" i="4" s="1"/>
  <c r="J361" i="4"/>
  <c r="E362" i="4"/>
  <c r="S364" i="4"/>
  <c r="B365" i="4"/>
  <c r="K183" i="4" l="1"/>
  <c r="L183" i="4" s="1"/>
  <c r="J362" i="4"/>
  <c r="E363" i="4"/>
  <c r="B366" i="4"/>
  <c r="S365" i="4"/>
  <c r="G184" i="4" l="1"/>
  <c r="H184" i="4" s="1"/>
  <c r="Q183" i="4"/>
  <c r="N183" i="4" s="1"/>
  <c r="R183" i="4"/>
  <c r="O183" i="4" s="1"/>
  <c r="E364" i="4"/>
  <c r="J363" i="4"/>
  <c r="B367" i="4"/>
  <c r="S366" i="4"/>
  <c r="K184" i="4" l="1"/>
  <c r="L184" i="4" s="1"/>
  <c r="J364" i="4"/>
  <c r="E365" i="4"/>
  <c r="S367" i="4"/>
  <c r="B368" i="4"/>
  <c r="G185" i="4" l="1"/>
  <c r="H185" i="4" s="1"/>
  <c r="Q184" i="4"/>
  <c r="N184" i="4" s="1"/>
  <c r="R184" i="4"/>
  <c r="O184" i="4" s="1"/>
  <c r="E366" i="4"/>
  <c r="J365" i="4"/>
  <c r="S368" i="4"/>
  <c r="B369" i="4"/>
  <c r="K185" i="4" l="1"/>
  <c r="L185" i="4" s="1"/>
  <c r="S369" i="4"/>
  <c r="B370" i="4"/>
  <c r="E367" i="4"/>
  <c r="J366" i="4"/>
  <c r="G186" i="4" l="1"/>
  <c r="H186" i="4" s="1"/>
  <c r="Q185" i="4"/>
  <c r="N185" i="4" s="1"/>
  <c r="R185" i="4"/>
  <c r="O185" i="4" s="1"/>
  <c r="S370" i="4"/>
  <c r="B371" i="4"/>
  <c r="J367" i="4"/>
  <c r="E368" i="4"/>
  <c r="K186" i="4" l="1"/>
  <c r="L186" i="4" s="1"/>
  <c r="E369" i="4"/>
  <c r="J368" i="4"/>
  <c r="B372" i="4"/>
  <c r="S371" i="4"/>
  <c r="R186" i="4" l="1"/>
  <c r="O186" i="4" s="1"/>
  <c r="G187" i="4"/>
  <c r="H187" i="4" s="1"/>
  <c r="Q186" i="4"/>
  <c r="N186" i="4" s="1"/>
  <c r="S372" i="4"/>
  <c r="B373" i="4"/>
  <c r="E370" i="4"/>
  <c r="J369" i="4"/>
  <c r="K187" i="4" l="1"/>
  <c r="L187" i="4" s="1"/>
  <c r="E371" i="4"/>
  <c r="J370" i="4"/>
  <c r="B374" i="4"/>
  <c r="S373" i="4"/>
  <c r="G188" i="4" l="1"/>
  <c r="H188" i="4" s="1"/>
  <c r="Q187" i="4"/>
  <c r="N187" i="4" s="1"/>
  <c r="R187" i="4"/>
  <c r="O187" i="4" s="1"/>
  <c r="B375" i="4"/>
  <c r="S374" i="4"/>
  <c r="J371" i="4"/>
  <c r="E372" i="4"/>
  <c r="K188" i="4" l="1"/>
  <c r="L188" i="4" s="1"/>
  <c r="J372" i="4"/>
  <c r="E373" i="4"/>
  <c r="B376" i="4"/>
  <c r="S375" i="4"/>
  <c r="Q188" i="4" l="1"/>
  <c r="N188" i="4" s="1"/>
  <c r="G189" i="4"/>
  <c r="H189" i="4" s="1"/>
  <c r="R188" i="4"/>
  <c r="O188" i="4" s="1"/>
  <c r="E374" i="4"/>
  <c r="J373" i="4"/>
  <c r="S376" i="4"/>
  <c r="B377" i="4"/>
  <c r="K189" i="4" l="1"/>
  <c r="L189" i="4" s="1"/>
  <c r="B378" i="4"/>
  <c r="S377" i="4"/>
  <c r="J374" i="4"/>
  <c r="E375" i="4"/>
  <c r="G190" i="4" l="1"/>
  <c r="H190" i="4" s="1"/>
  <c r="R189" i="4"/>
  <c r="O189" i="4" s="1"/>
  <c r="Q189" i="4"/>
  <c r="N189" i="4" s="1"/>
  <c r="S378" i="4"/>
  <c r="B379" i="4"/>
  <c r="E376" i="4"/>
  <c r="J375" i="4"/>
  <c r="K190" i="4" l="1"/>
  <c r="L190" i="4" s="1"/>
  <c r="B380" i="4"/>
  <c r="S379" i="4"/>
  <c r="E377" i="4"/>
  <c r="J376" i="4"/>
  <c r="G191" i="4" l="1"/>
  <c r="H191" i="4" s="1"/>
  <c r="Q190" i="4"/>
  <c r="N190" i="4" s="1"/>
  <c r="R190" i="4"/>
  <c r="O190" i="4" s="1"/>
  <c r="E378" i="4"/>
  <c r="J377" i="4"/>
  <c r="S380" i="4"/>
  <c r="B381" i="4"/>
  <c r="K191" i="4" l="1"/>
  <c r="L191" i="4" s="1"/>
  <c r="S381" i="4"/>
  <c r="B382" i="4"/>
  <c r="J378" i="4"/>
  <c r="E379" i="4"/>
  <c r="G192" i="4" l="1"/>
  <c r="H192" i="4" s="1"/>
  <c r="Q191" i="4"/>
  <c r="N191" i="4" s="1"/>
  <c r="R191" i="4"/>
  <c r="O191" i="4" s="1"/>
  <c r="E380" i="4"/>
  <c r="J379" i="4"/>
  <c r="S382" i="4"/>
  <c r="B383" i="4"/>
  <c r="K192" i="4" l="1"/>
  <c r="L192" i="4" s="1"/>
  <c r="S383" i="4"/>
  <c r="B384" i="4"/>
  <c r="E381" i="4"/>
  <c r="J380" i="4"/>
  <c r="G193" i="4" l="1"/>
  <c r="H193" i="4" s="1"/>
  <c r="R192" i="4"/>
  <c r="O192" i="4" s="1"/>
  <c r="Q192" i="4"/>
  <c r="N192" i="4" s="1"/>
  <c r="B385" i="4"/>
  <c r="S384" i="4"/>
  <c r="J381" i="4"/>
  <c r="E382" i="4"/>
  <c r="K193" i="4" l="1"/>
  <c r="L193" i="4" s="1"/>
  <c r="J382" i="4"/>
  <c r="E383" i="4"/>
  <c r="B386" i="4"/>
  <c r="S385" i="4"/>
  <c r="G194" i="4" l="1"/>
  <c r="H194" i="4" s="1"/>
  <c r="R193" i="4"/>
  <c r="O193" i="4" s="1"/>
  <c r="Q193" i="4"/>
  <c r="N193" i="4" s="1"/>
  <c r="J383" i="4"/>
  <c r="E384" i="4"/>
  <c r="S386" i="4"/>
  <c r="B387" i="4"/>
  <c r="K194" i="4" l="1"/>
  <c r="L194" i="4" s="1"/>
  <c r="E385" i="4"/>
  <c r="J384" i="4"/>
  <c r="B388" i="4"/>
  <c r="S387" i="4"/>
  <c r="R194" i="4" l="1"/>
  <c r="O194" i="4" s="1"/>
  <c r="G195" i="4"/>
  <c r="H195" i="4" s="1"/>
  <c r="Q194" i="4"/>
  <c r="N194" i="4" s="1"/>
  <c r="E386" i="4"/>
  <c r="J385" i="4"/>
  <c r="S388" i="4"/>
  <c r="B389" i="4"/>
  <c r="K195" i="4" l="1"/>
  <c r="L195" i="4" s="1"/>
  <c r="J386" i="4"/>
  <c r="E387" i="4"/>
  <c r="S389" i="4"/>
  <c r="B390" i="4"/>
  <c r="Q195" i="4" l="1"/>
  <c r="N195" i="4" s="1"/>
  <c r="G196" i="4"/>
  <c r="H196" i="4" s="1"/>
  <c r="R195" i="4"/>
  <c r="O195" i="4" s="1"/>
  <c r="J387" i="4"/>
  <c r="E388" i="4"/>
  <c r="S390" i="4"/>
  <c r="B391" i="4"/>
  <c r="K196" i="4" l="1"/>
  <c r="L196" i="4" s="1"/>
  <c r="J388" i="4"/>
  <c r="E389" i="4"/>
  <c r="B392" i="4"/>
  <c r="S391" i="4"/>
  <c r="G197" i="4" l="1"/>
  <c r="H197" i="4" s="1"/>
  <c r="Q196" i="4"/>
  <c r="N196" i="4" s="1"/>
  <c r="R196" i="4"/>
  <c r="O196" i="4" s="1"/>
  <c r="S392" i="4"/>
  <c r="B393" i="4"/>
  <c r="E390" i="4"/>
  <c r="J389" i="4"/>
  <c r="K197" i="4" l="1"/>
  <c r="L197" i="4" s="1"/>
  <c r="S393" i="4"/>
  <c r="B394" i="4"/>
  <c r="J390" i="4"/>
  <c r="E391" i="4"/>
  <c r="G198" i="4" l="1"/>
  <c r="H198" i="4" s="1"/>
  <c r="Q197" i="4"/>
  <c r="N197" i="4" s="1"/>
  <c r="R197" i="4"/>
  <c r="O197" i="4" s="1"/>
  <c r="J391" i="4"/>
  <c r="E392" i="4"/>
  <c r="S394" i="4"/>
  <c r="B395" i="4"/>
  <c r="K198" i="4" l="1"/>
  <c r="L198" i="4" s="1"/>
  <c r="S395" i="4"/>
  <c r="B396" i="4"/>
  <c r="E393" i="4"/>
  <c r="J392" i="4"/>
  <c r="R198" i="4" l="1"/>
  <c r="O198" i="4" s="1"/>
  <c r="G199" i="4"/>
  <c r="H199" i="4" s="1"/>
  <c r="Q198" i="4"/>
  <c r="N198" i="4" s="1"/>
  <c r="E394" i="4"/>
  <c r="J393" i="4"/>
  <c r="S396" i="4"/>
  <c r="B397" i="4"/>
  <c r="K199" i="4" l="1"/>
  <c r="L199" i="4" s="1"/>
  <c r="B398" i="4"/>
  <c r="S397" i="4"/>
  <c r="E395" i="4"/>
  <c r="J394" i="4"/>
  <c r="R199" i="4" l="1"/>
  <c r="O199" i="4" s="1"/>
  <c r="G200" i="4"/>
  <c r="H200" i="4" s="1"/>
  <c r="Q199" i="4"/>
  <c r="N199" i="4" s="1"/>
  <c r="J395" i="4"/>
  <c r="E396" i="4"/>
  <c r="S398" i="4"/>
  <c r="B399" i="4"/>
  <c r="K200" i="4" l="1"/>
  <c r="L200" i="4" s="1"/>
  <c r="E397" i="4"/>
  <c r="J396" i="4"/>
  <c r="B400" i="4"/>
  <c r="S399" i="4"/>
  <c r="G201" i="4" l="1"/>
  <c r="H201" i="4" s="1"/>
  <c r="R200" i="4"/>
  <c r="O200" i="4" s="1"/>
  <c r="Q200" i="4"/>
  <c r="N200" i="4" s="1"/>
  <c r="S400" i="4"/>
  <c r="B401" i="4"/>
  <c r="J397" i="4"/>
  <c r="E398" i="4"/>
  <c r="K201" i="4" l="1"/>
  <c r="L201" i="4" s="1"/>
  <c r="B402" i="4"/>
  <c r="S401" i="4"/>
  <c r="E399" i="4"/>
  <c r="J398" i="4"/>
  <c r="G202" i="4" l="1"/>
  <c r="H202" i="4" s="1"/>
  <c r="Q201" i="4"/>
  <c r="N201" i="4" s="1"/>
  <c r="R201" i="4"/>
  <c r="O201" i="4" s="1"/>
  <c r="J399" i="4"/>
  <c r="E400" i="4"/>
  <c r="B403" i="4"/>
  <c r="S402" i="4"/>
  <c r="K202" i="4" l="1"/>
  <c r="L202" i="4" s="1"/>
  <c r="J400" i="4"/>
  <c r="E401" i="4"/>
  <c r="S403" i="4"/>
  <c r="B404" i="4"/>
  <c r="Q202" i="4" l="1"/>
  <c r="N202" i="4" s="1"/>
  <c r="G203" i="4"/>
  <c r="H203" i="4" s="1"/>
  <c r="R202" i="4"/>
  <c r="O202" i="4" s="1"/>
  <c r="S404" i="4"/>
  <c r="B405" i="4"/>
  <c r="E402" i="4"/>
  <c r="J401" i="4"/>
  <c r="K203" i="4" l="1"/>
  <c r="L203" i="4" s="1"/>
  <c r="S405" i="4"/>
  <c r="B406" i="4"/>
  <c r="J402" i="4"/>
  <c r="E403" i="4"/>
  <c r="R203" i="4" l="1"/>
  <c r="O203" i="4" s="1"/>
  <c r="G204" i="4"/>
  <c r="H204" i="4" s="1"/>
  <c r="Q203" i="4"/>
  <c r="N203" i="4" s="1"/>
  <c r="E404" i="4"/>
  <c r="J403" i="4"/>
  <c r="S406" i="4"/>
  <c r="B407" i="4"/>
  <c r="K204" i="4" l="1"/>
  <c r="L204" i="4" s="1"/>
  <c r="S407" i="4"/>
  <c r="B408" i="4"/>
  <c r="J404" i="4"/>
  <c r="E405" i="4"/>
  <c r="G205" i="4" l="1"/>
  <c r="H205" i="4" s="1"/>
  <c r="R204" i="4"/>
  <c r="O204" i="4" s="1"/>
  <c r="Q204" i="4"/>
  <c r="N204" i="4" s="1"/>
  <c r="E406" i="4"/>
  <c r="J405" i="4"/>
  <c r="S408" i="4"/>
  <c r="B409" i="4"/>
  <c r="K205" i="4" l="1"/>
  <c r="L205" i="4" s="1"/>
  <c r="S409" i="4"/>
  <c r="B410" i="4"/>
  <c r="E407" i="4"/>
  <c r="J406" i="4"/>
  <c r="G206" i="4" l="1"/>
  <c r="H206" i="4" s="1"/>
  <c r="Q205" i="4"/>
  <c r="N205" i="4" s="1"/>
  <c r="R205" i="4"/>
  <c r="O205" i="4" s="1"/>
  <c r="S410" i="4"/>
  <c r="B411" i="4"/>
  <c r="E408" i="4"/>
  <c r="J407" i="4"/>
  <c r="K206" i="4" l="1"/>
  <c r="L206" i="4" s="1"/>
  <c r="B412" i="4"/>
  <c r="S411" i="4"/>
  <c r="E409" i="4"/>
  <c r="J408" i="4"/>
  <c r="Q206" i="4" l="1"/>
  <c r="N206" i="4" s="1"/>
  <c r="G207" i="4"/>
  <c r="H207" i="4" s="1"/>
  <c r="R206" i="4"/>
  <c r="O206" i="4" s="1"/>
  <c r="S412" i="4"/>
  <c r="B413" i="4"/>
  <c r="E410" i="4"/>
  <c r="J409" i="4"/>
  <c r="K207" i="4" l="1"/>
  <c r="L207" i="4" s="1"/>
  <c r="E411" i="4"/>
  <c r="J410" i="4"/>
  <c r="S413" i="4"/>
  <c r="B414" i="4"/>
  <c r="G208" i="4" l="1"/>
  <c r="H208" i="4" s="1"/>
  <c r="Q207" i="4"/>
  <c r="N207" i="4" s="1"/>
  <c r="R207" i="4"/>
  <c r="O207" i="4" s="1"/>
  <c r="S414" i="4"/>
  <c r="B415" i="4"/>
  <c r="J411" i="4"/>
  <c r="E412" i="4"/>
  <c r="K208" i="4" l="1"/>
  <c r="L208" i="4" s="1"/>
  <c r="J412" i="4"/>
  <c r="E413" i="4"/>
  <c r="B416" i="4"/>
  <c r="S415" i="4"/>
  <c r="Q208" i="4" l="1"/>
  <c r="N208" i="4" s="1"/>
  <c r="G209" i="4"/>
  <c r="H209" i="4" s="1"/>
  <c r="R208" i="4"/>
  <c r="O208" i="4" s="1"/>
  <c r="E414" i="4"/>
  <c r="J413" i="4"/>
  <c r="B417" i="4"/>
  <c r="S416" i="4"/>
  <c r="K209" i="4" l="1"/>
  <c r="L209" i="4" s="1"/>
  <c r="E415" i="4"/>
  <c r="J414" i="4"/>
  <c r="S417" i="4"/>
  <c r="B418" i="4"/>
  <c r="Q209" i="4" l="1"/>
  <c r="N209" i="4" s="1"/>
  <c r="G210" i="4"/>
  <c r="H210" i="4" s="1"/>
  <c r="R209" i="4"/>
  <c r="O209" i="4" s="1"/>
  <c r="B419" i="4"/>
  <c r="S418" i="4"/>
  <c r="J415" i="4"/>
  <c r="E416" i="4"/>
  <c r="K210" i="4" l="1"/>
  <c r="L210" i="4" s="1"/>
  <c r="S419" i="4"/>
  <c r="B420" i="4"/>
  <c r="E417" i="4"/>
  <c r="J416" i="4"/>
  <c r="G211" i="4" l="1"/>
  <c r="H211" i="4" s="1"/>
  <c r="R210" i="4"/>
  <c r="O210" i="4" s="1"/>
  <c r="Q210" i="4"/>
  <c r="N210" i="4" s="1"/>
  <c r="E418" i="4"/>
  <c r="J417" i="4"/>
  <c r="S420" i="4"/>
  <c r="B421" i="4"/>
  <c r="K211" i="4" l="1"/>
  <c r="L211" i="4" s="1"/>
  <c r="B422" i="4"/>
  <c r="S421" i="4"/>
  <c r="J418" i="4"/>
  <c r="E419" i="4"/>
  <c r="G212" i="4" l="1"/>
  <c r="H212" i="4" s="1"/>
  <c r="R211" i="4"/>
  <c r="O211" i="4" s="1"/>
  <c r="Q211" i="4"/>
  <c r="N211" i="4" s="1"/>
  <c r="S422" i="4"/>
  <c r="B423" i="4"/>
  <c r="E420" i="4"/>
  <c r="J419" i="4"/>
  <c r="K212" i="4" l="1"/>
  <c r="L212" i="4" s="1"/>
  <c r="S423" i="4"/>
  <c r="B424" i="4"/>
  <c r="E421" i="4"/>
  <c r="J420" i="4"/>
  <c r="R212" i="4" l="1"/>
  <c r="O212" i="4" s="1"/>
  <c r="G213" i="4"/>
  <c r="H213" i="4" s="1"/>
  <c r="Q212" i="4"/>
  <c r="N212" i="4" s="1"/>
  <c r="B425" i="4"/>
  <c r="S424" i="4"/>
  <c r="J421" i="4"/>
  <c r="E422" i="4"/>
  <c r="K213" i="4" l="1"/>
  <c r="L213" i="4" s="1"/>
  <c r="S425" i="4"/>
  <c r="B426" i="4"/>
  <c r="E423" i="4"/>
  <c r="J422" i="4"/>
  <c r="R213" i="4" l="1"/>
  <c r="O213" i="4" s="1"/>
  <c r="G214" i="4"/>
  <c r="H214" i="4" s="1"/>
  <c r="Q213" i="4"/>
  <c r="N213" i="4" s="1"/>
  <c r="E424" i="4"/>
  <c r="J423" i="4"/>
  <c r="B427" i="4"/>
  <c r="S426" i="4"/>
  <c r="K214" i="4" l="1"/>
  <c r="L214" i="4" s="1"/>
  <c r="J424" i="4"/>
  <c r="E425" i="4"/>
  <c r="B428" i="4"/>
  <c r="S427" i="4"/>
  <c r="G215" i="4" l="1"/>
  <c r="H215" i="4" s="1"/>
  <c r="R214" i="4"/>
  <c r="O214" i="4" s="1"/>
  <c r="Q214" i="4"/>
  <c r="N214" i="4" s="1"/>
  <c r="S428" i="4"/>
  <c r="B429" i="4"/>
  <c r="E426" i="4"/>
  <c r="J425" i="4"/>
  <c r="K215" i="4" l="1"/>
  <c r="L215" i="4" s="1"/>
  <c r="E427" i="4"/>
  <c r="J426" i="4"/>
  <c r="S429" i="4"/>
  <c r="B430" i="4"/>
  <c r="Q215" i="4" l="1"/>
  <c r="N215" i="4" s="1"/>
  <c r="G216" i="4"/>
  <c r="H216" i="4" s="1"/>
  <c r="R215" i="4"/>
  <c r="O215" i="4" s="1"/>
  <c r="S430" i="4"/>
  <c r="B431" i="4"/>
  <c r="J427" i="4"/>
  <c r="E428" i="4"/>
  <c r="K216" i="4" l="1"/>
  <c r="L216" i="4" s="1"/>
  <c r="J428" i="4"/>
  <c r="E429" i="4"/>
  <c r="B432" i="4"/>
  <c r="S431" i="4"/>
  <c r="G217" i="4" l="1"/>
  <c r="H217" i="4" s="1"/>
  <c r="R216" i="4"/>
  <c r="O216" i="4" s="1"/>
  <c r="Q216" i="4"/>
  <c r="N216" i="4" s="1"/>
  <c r="J429" i="4"/>
  <c r="E430" i="4"/>
  <c r="S432" i="4"/>
  <c r="B433" i="4"/>
  <c r="K217" i="4" l="1"/>
  <c r="L217" i="4" s="1"/>
  <c r="B434" i="4"/>
  <c r="S433" i="4"/>
  <c r="J430" i="4"/>
  <c r="E431" i="4"/>
  <c r="G218" i="4" l="1"/>
  <c r="H218" i="4" s="1"/>
  <c r="R217" i="4"/>
  <c r="O217" i="4" s="1"/>
  <c r="Q217" i="4"/>
  <c r="N217" i="4" s="1"/>
  <c r="S434" i="4"/>
  <c r="B435" i="4"/>
  <c r="J431" i="4"/>
  <c r="E432" i="4"/>
  <c r="K218" i="4" l="1"/>
  <c r="L218" i="4" s="1"/>
  <c r="B436" i="4"/>
  <c r="S435" i="4"/>
  <c r="E433" i="4"/>
  <c r="J432" i="4"/>
  <c r="G219" i="4" l="1"/>
  <c r="H219" i="4" s="1"/>
  <c r="Q218" i="4"/>
  <c r="N218" i="4" s="1"/>
  <c r="R218" i="4"/>
  <c r="O218" i="4" s="1"/>
  <c r="S436" i="4"/>
  <c r="B437" i="4"/>
  <c r="E434" i="4"/>
  <c r="J433" i="4"/>
  <c r="K219" i="4" l="1"/>
  <c r="L219" i="4" s="1"/>
  <c r="B438" i="4"/>
  <c r="S437" i="4"/>
  <c r="J434" i="4"/>
  <c r="E435" i="4"/>
  <c r="G220" i="4" l="1"/>
  <c r="H220" i="4" s="1"/>
  <c r="R219" i="4"/>
  <c r="O219" i="4" s="1"/>
  <c r="Q219" i="4"/>
  <c r="N219" i="4" s="1"/>
  <c r="J435" i="4"/>
  <c r="E436" i="4"/>
  <c r="B439" i="4"/>
  <c r="S438" i="4"/>
  <c r="K220" i="4" l="1"/>
  <c r="L220" i="4" s="1"/>
  <c r="J436" i="4"/>
  <c r="E437" i="4"/>
  <c r="S439" i="4"/>
  <c r="B440" i="4"/>
  <c r="G221" i="4" l="1"/>
  <c r="H221" i="4" s="1"/>
  <c r="R220" i="4"/>
  <c r="O220" i="4" s="1"/>
  <c r="Q220" i="4"/>
  <c r="N220" i="4" s="1"/>
  <c r="B441" i="4"/>
  <c r="S440" i="4"/>
  <c r="E438" i="4"/>
  <c r="J437" i="4"/>
  <c r="K221" i="4" l="1"/>
  <c r="L221" i="4" s="1"/>
  <c r="E439" i="4"/>
  <c r="J438" i="4"/>
  <c r="S441" i="4"/>
  <c r="B442" i="4"/>
  <c r="R221" i="4" l="1"/>
  <c r="O221" i="4" s="1"/>
  <c r="G222" i="4"/>
  <c r="H222" i="4" s="1"/>
  <c r="Q221" i="4"/>
  <c r="N221" i="4" s="1"/>
  <c r="E440" i="4"/>
  <c r="J439" i="4"/>
  <c r="B443" i="4"/>
  <c r="S442" i="4"/>
  <c r="K222" i="4" l="1"/>
  <c r="L222" i="4" s="1"/>
  <c r="B444" i="4"/>
  <c r="S443" i="4"/>
  <c r="J440" i="4"/>
  <c r="E441" i="4"/>
  <c r="G223" i="4" l="1"/>
  <c r="H223" i="4" s="1"/>
  <c r="Q222" i="4"/>
  <c r="N222" i="4" s="1"/>
  <c r="R222" i="4"/>
  <c r="O222" i="4" s="1"/>
  <c r="E442" i="4"/>
  <c r="J441" i="4"/>
  <c r="B445" i="4"/>
  <c r="S444" i="4"/>
  <c r="K223" i="4" l="1"/>
  <c r="L223" i="4" s="1"/>
  <c r="J442" i="4"/>
  <c r="E443" i="4"/>
  <c r="S445" i="4"/>
  <c r="B446" i="4"/>
  <c r="G224" i="4" l="1"/>
  <c r="H224" i="4" s="1"/>
  <c r="Q223" i="4"/>
  <c r="N223" i="4" s="1"/>
  <c r="R223" i="4"/>
  <c r="O223" i="4" s="1"/>
  <c r="J443" i="4"/>
  <c r="E444" i="4"/>
  <c r="S446" i="4"/>
  <c r="B447" i="4"/>
  <c r="K224" i="4" l="1"/>
  <c r="L224" i="4" s="1"/>
  <c r="S447" i="4"/>
  <c r="B448" i="4"/>
  <c r="J444" i="4"/>
  <c r="E445" i="4"/>
  <c r="Q224" i="4" l="1"/>
  <c r="N224" i="4" s="1"/>
  <c r="G225" i="4"/>
  <c r="H225" i="4" s="1"/>
  <c r="R224" i="4"/>
  <c r="O224" i="4" s="1"/>
  <c r="E446" i="4"/>
  <c r="J445" i="4"/>
  <c r="S448" i="4"/>
  <c r="B449" i="4"/>
  <c r="K225" i="4" l="1"/>
  <c r="L225" i="4" s="1"/>
  <c r="J446" i="4"/>
  <c r="E447" i="4"/>
  <c r="S449" i="4"/>
  <c r="B450" i="4"/>
  <c r="R225" i="4" l="1"/>
  <c r="O225" i="4" s="1"/>
  <c r="G226" i="4"/>
  <c r="H226" i="4" s="1"/>
  <c r="Q225" i="4"/>
  <c r="N225" i="4" s="1"/>
  <c r="J447" i="4"/>
  <c r="E448" i="4"/>
  <c r="B451" i="4"/>
  <c r="S450" i="4"/>
  <c r="K226" i="4" l="1"/>
  <c r="L226" i="4" s="1"/>
  <c r="E449" i="4"/>
  <c r="J448" i="4"/>
  <c r="B452" i="4"/>
  <c r="S451" i="4"/>
  <c r="R226" i="4" l="1"/>
  <c r="O226" i="4" s="1"/>
  <c r="G227" i="4"/>
  <c r="H227" i="4" s="1"/>
  <c r="Q226" i="4"/>
  <c r="N226" i="4" s="1"/>
  <c r="B453" i="4"/>
  <c r="S452" i="4"/>
  <c r="J449" i="4"/>
  <c r="E450" i="4"/>
  <c r="K227" i="4" l="1"/>
  <c r="L227" i="4" s="1"/>
  <c r="J450" i="4"/>
  <c r="E451" i="4"/>
  <c r="B454" i="4"/>
  <c r="S453" i="4"/>
  <c r="G228" i="4" l="1"/>
  <c r="H228" i="4" s="1"/>
  <c r="R227" i="4"/>
  <c r="O227" i="4" s="1"/>
  <c r="Q227" i="4"/>
  <c r="N227" i="4" s="1"/>
  <c r="E452" i="4"/>
  <c r="J451" i="4"/>
  <c r="S454" i="4"/>
  <c r="B455" i="4"/>
  <c r="K228" i="4" l="1"/>
  <c r="L228" i="4" s="1"/>
  <c r="J452" i="4"/>
  <c r="E453" i="4"/>
  <c r="B456" i="4"/>
  <c r="S455" i="4"/>
  <c r="G229" i="4" l="1"/>
  <c r="H229" i="4" s="1"/>
  <c r="Q228" i="4"/>
  <c r="N228" i="4" s="1"/>
  <c r="R228" i="4"/>
  <c r="O228" i="4" s="1"/>
  <c r="J453" i="4"/>
  <c r="E454" i="4"/>
  <c r="S456" i="4"/>
  <c r="B457" i="4"/>
  <c r="K229" i="4" l="1"/>
  <c r="L229" i="4" s="1"/>
  <c r="S457" i="4"/>
  <c r="B458" i="4"/>
  <c r="J454" i="4"/>
  <c r="E455" i="4"/>
  <c r="Q229" i="4" l="1"/>
  <c r="N229" i="4" s="1"/>
  <c r="G230" i="4"/>
  <c r="H230" i="4" s="1"/>
  <c r="R229" i="4"/>
  <c r="O229" i="4" s="1"/>
  <c r="J455" i="4"/>
  <c r="E456" i="4"/>
  <c r="S458" i="4"/>
  <c r="B459" i="4"/>
  <c r="K230" i="4" l="1"/>
  <c r="L230" i="4" s="1"/>
  <c r="B460" i="4"/>
  <c r="S459" i="4"/>
  <c r="J456" i="4"/>
  <c r="E457" i="4"/>
  <c r="R230" i="4" l="1"/>
  <c r="O230" i="4" s="1"/>
  <c r="G231" i="4"/>
  <c r="H231" i="4" s="1"/>
  <c r="Q230" i="4"/>
  <c r="N230" i="4" s="1"/>
  <c r="J457" i="4"/>
  <c r="E458" i="4"/>
  <c r="S460" i="4"/>
  <c r="B461" i="4"/>
  <c r="K231" i="4" l="1"/>
  <c r="L231" i="4" s="1"/>
  <c r="S461" i="4"/>
  <c r="B462" i="4"/>
  <c r="E459" i="4"/>
  <c r="J458" i="4"/>
  <c r="G232" i="4" l="1"/>
  <c r="H232" i="4" s="1"/>
  <c r="R231" i="4"/>
  <c r="O231" i="4" s="1"/>
  <c r="Q231" i="4"/>
  <c r="N231" i="4" s="1"/>
  <c r="J459" i="4"/>
  <c r="E460" i="4"/>
  <c r="B463" i="4"/>
  <c r="S462" i="4"/>
  <c r="K232" i="4" l="1"/>
  <c r="L232" i="4" s="1"/>
  <c r="B464" i="4"/>
  <c r="S463" i="4"/>
  <c r="E461" i="4"/>
  <c r="J460" i="4"/>
  <c r="G233" i="4" l="1"/>
  <c r="H233" i="4" s="1"/>
  <c r="Q232" i="4"/>
  <c r="N232" i="4" s="1"/>
  <c r="R232" i="4"/>
  <c r="O232" i="4" s="1"/>
  <c r="S464" i="4"/>
  <c r="B465" i="4"/>
  <c r="J461" i="4"/>
  <c r="E462" i="4"/>
  <c r="K233" i="4" l="1"/>
  <c r="L233" i="4" s="1"/>
  <c r="J462" i="4"/>
  <c r="E463" i="4"/>
  <c r="S465" i="4"/>
  <c r="B466" i="4"/>
  <c r="G234" i="4" l="1"/>
  <c r="H234" i="4" s="1"/>
  <c r="R233" i="4"/>
  <c r="O233" i="4" s="1"/>
  <c r="Q233" i="4"/>
  <c r="N233" i="4" s="1"/>
  <c r="J463" i="4"/>
  <c r="E464" i="4"/>
  <c r="B467" i="4"/>
  <c r="S466" i="4"/>
  <c r="K234" i="4" l="1"/>
  <c r="L234" i="4" s="1"/>
  <c r="E465" i="4"/>
  <c r="J464" i="4"/>
  <c r="B468" i="4"/>
  <c r="S467" i="4"/>
  <c r="Q234" i="4" l="1"/>
  <c r="N234" i="4" s="1"/>
  <c r="G235" i="4"/>
  <c r="H235" i="4" s="1"/>
  <c r="R234" i="4"/>
  <c r="O234" i="4" s="1"/>
  <c r="E466" i="4"/>
  <c r="J465" i="4"/>
  <c r="B469" i="4"/>
  <c r="S468" i="4"/>
  <c r="K235" i="4" l="1"/>
  <c r="L235" i="4" s="1"/>
  <c r="E467" i="4"/>
  <c r="J466" i="4"/>
  <c r="S469" i="4"/>
  <c r="B470" i="4"/>
  <c r="R235" i="4" l="1"/>
  <c r="O235" i="4" s="1"/>
  <c r="G236" i="4"/>
  <c r="H236" i="4" s="1"/>
  <c r="Q235" i="4"/>
  <c r="N235" i="4" s="1"/>
  <c r="E468" i="4"/>
  <c r="J467" i="4"/>
  <c r="S470" i="4"/>
  <c r="B471" i="4"/>
  <c r="K236" i="4" l="1"/>
  <c r="L236" i="4" s="1"/>
  <c r="S471" i="4"/>
  <c r="B472" i="4"/>
  <c r="E469" i="4"/>
  <c r="J468" i="4"/>
  <c r="G237" i="4" l="1"/>
  <c r="H237" i="4" s="1"/>
  <c r="Q236" i="4"/>
  <c r="N236" i="4" s="1"/>
  <c r="R236" i="4"/>
  <c r="O236" i="4" s="1"/>
  <c r="B473" i="4"/>
  <c r="S472" i="4"/>
  <c r="E470" i="4"/>
  <c r="J469" i="4"/>
  <c r="K237" i="4" l="1"/>
  <c r="L237" i="4" s="1"/>
  <c r="B474" i="4"/>
  <c r="S473" i="4"/>
  <c r="J470" i="4"/>
  <c r="E471" i="4"/>
  <c r="R237" i="4" l="1"/>
  <c r="O237" i="4" s="1"/>
  <c r="G238" i="4"/>
  <c r="H238" i="4" s="1"/>
  <c r="Q237" i="4"/>
  <c r="N237" i="4" s="1"/>
  <c r="J471" i="4"/>
  <c r="E472" i="4"/>
  <c r="S474" i="4"/>
  <c r="B475" i="4"/>
  <c r="K238" i="4" l="1"/>
  <c r="L238" i="4" s="1"/>
  <c r="J472" i="4"/>
  <c r="E473" i="4"/>
  <c r="B476" i="4"/>
  <c r="S475" i="4"/>
  <c r="G239" i="4" l="1"/>
  <c r="H239" i="4" s="1"/>
  <c r="Q238" i="4"/>
  <c r="N238" i="4" s="1"/>
  <c r="R238" i="4"/>
  <c r="O238" i="4" s="1"/>
  <c r="J473" i="4"/>
  <c r="E474" i="4"/>
  <c r="B477" i="4"/>
  <c r="S476" i="4"/>
  <c r="K239" i="4" l="1"/>
  <c r="L239" i="4" s="1"/>
  <c r="S477" i="4"/>
  <c r="B478" i="4"/>
  <c r="E475" i="4"/>
  <c r="J474" i="4"/>
  <c r="G240" i="4" l="1"/>
  <c r="H240" i="4" s="1"/>
  <c r="Q239" i="4"/>
  <c r="N239" i="4" s="1"/>
  <c r="R239" i="4"/>
  <c r="O239" i="4" s="1"/>
  <c r="S478" i="4"/>
  <c r="B479" i="4"/>
  <c r="J475" i="4"/>
  <c r="E476" i="4"/>
  <c r="K240" i="4" l="1"/>
  <c r="L240" i="4" s="1"/>
  <c r="S479" i="4"/>
  <c r="B480" i="4"/>
  <c r="J476" i="4"/>
  <c r="E477" i="4"/>
  <c r="G241" i="4" l="1"/>
  <c r="H241" i="4" s="1"/>
  <c r="R240" i="4"/>
  <c r="O240" i="4" s="1"/>
  <c r="Q240" i="4"/>
  <c r="N240" i="4" s="1"/>
  <c r="E478" i="4"/>
  <c r="J477" i="4"/>
  <c r="B481" i="4"/>
  <c r="S480" i="4"/>
  <c r="K241" i="4" l="1"/>
  <c r="L241" i="4" s="1"/>
  <c r="S481" i="4"/>
  <c r="B482" i="4"/>
  <c r="J478" i="4"/>
  <c r="E479" i="4"/>
  <c r="G242" i="4" l="1"/>
  <c r="H242" i="4" s="1"/>
  <c r="Q241" i="4"/>
  <c r="N241" i="4" s="1"/>
  <c r="R241" i="4"/>
  <c r="O241" i="4" s="1"/>
  <c r="S482" i="4"/>
  <c r="B483" i="4"/>
  <c r="J479" i="4"/>
  <c r="E480" i="4"/>
  <c r="K242" i="4" l="1"/>
  <c r="L242" i="4" s="1"/>
  <c r="J480" i="4"/>
  <c r="E481" i="4"/>
  <c r="B484" i="4"/>
  <c r="B505" i="4" s="1"/>
  <c r="S505" i="4" s="1"/>
  <c r="S483" i="4"/>
  <c r="Q242" i="4" l="1"/>
  <c r="N242" i="4" s="1"/>
  <c r="G243" i="4"/>
  <c r="H243" i="4" s="1"/>
  <c r="R242" i="4"/>
  <c r="O242" i="4" s="1"/>
  <c r="E482" i="4"/>
  <c r="J481" i="4"/>
  <c r="B485" i="4"/>
  <c r="B506" i="4" s="1"/>
  <c r="S506" i="4" s="1"/>
  <c r="S484" i="4"/>
  <c r="K243" i="4" l="1"/>
  <c r="L243" i="4" s="1"/>
  <c r="S485" i="4"/>
  <c r="B486" i="4"/>
  <c r="B507" i="4" s="1"/>
  <c r="S507" i="4" s="1"/>
  <c r="E483" i="4"/>
  <c r="J482" i="4"/>
  <c r="G244" i="4" l="1"/>
  <c r="H244" i="4" s="1"/>
  <c r="Q243" i="4"/>
  <c r="N243" i="4" s="1"/>
  <c r="R243" i="4"/>
  <c r="O243" i="4" s="1"/>
  <c r="E484" i="4"/>
  <c r="E505" i="4" s="1"/>
  <c r="J505" i="4" s="1"/>
  <c r="J483" i="4"/>
  <c r="B487" i="4"/>
  <c r="B508" i="4" s="1"/>
  <c r="S508" i="4" s="1"/>
  <c r="S486" i="4"/>
  <c r="K244" i="4" l="1"/>
  <c r="L244" i="4" s="1"/>
  <c r="S487" i="4"/>
  <c r="B488" i="4"/>
  <c r="B509" i="4" s="1"/>
  <c r="S509" i="4" s="1"/>
  <c r="J484" i="4"/>
  <c r="E485" i="4"/>
  <c r="E506" i="4" s="1"/>
  <c r="J506" i="4" s="1"/>
  <c r="G245" i="4" l="1"/>
  <c r="H245" i="4" s="1"/>
  <c r="Q244" i="4"/>
  <c r="N244" i="4" s="1"/>
  <c r="R244" i="4"/>
  <c r="O244" i="4" s="1"/>
  <c r="E486" i="4"/>
  <c r="E507" i="4" s="1"/>
  <c r="J507" i="4" s="1"/>
  <c r="J485" i="4"/>
  <c r="B489" i="4"/>
  <c r="B510" i="4" s="1"/>
  <c r="S510" i="4" s="1"/>
  <c r="S488" i="4"/>
  <c r="K245" i="4" l="1"/>
  <c r="L245" i="4" s="1"/>
  <c r="S489" i="4"/>
  <c r="B490" i="4"/>
  <c r="B511" i="4" s="1"/>
  <c r="S511" i="4" s="1"/>
  <c r="E487" i="4"/>
  <c r="E508" i="4" s="1"/>
  <c r="J508" i="4" s="1"/>
  <c r="J486" i="4"/>
  <c r="G246" i="4" l="1"/>
  <c r="H246" i="4" s="1"/>
  <c r="Q245" i="4"/>
  <c r="N245" i="4" s="1"/>
  <c r="R245" i="4"/>
  <c r="O245" i="4" s="1"/>
  <c r="E488" i="4"/>
  <c r="E509" i="4" s="1"/>
  <c r="J509" i="4" s="1"/>
  <c r="J487" i="4"/>
  <c r="S490" i="4"/>
  <c r="B491" i="4"/>
  <c r="B512" i="4" s="1"/>
  <c r="S512" i="4" s="1"/>
  <c r="K246" i="4" l="1"/>
  <c r="L246" i="4" s="1"/>
  <c r="E489" i="4"/>
  <c r="E510" i="4" s="1"/>
  <c r="J510" i="4" s="1"/>
  <c r="J488" i="4"/>
  <c r="B492" i="4"/>
  <c r="B513" i="4" s="1"/>
  <c r="S513" i="4" s="1"/>
  <c r="S491" i="4"/>
  <c r="G247" i="4" l="1"/>
  <c r="H247" i="4" s="1"/>
  <c r="Q246" i="4"/>
  <c r="N246" i="4" s="1"/>
  <c r="R246" i="4"/>
  <c r="O246" i="4" s="1"/>
  <c r="B493" i="4"/>
  <c r="B514" i="4" s="1"/>
  <c r="S514" i="4" s="1"/>
  <c r="S492" i="4"/>
  <c r="E490" i="4"/>
  <c r="E511" i="4" s="1"/>
  <c r="J511" i="4" s="1"/>
  <c r="J489" i="4"/>
  <c r="K247" i="4" l="1"/>
  <c r="L247" i="4" s="1"/>
  <c r="E491" i="4"/>
  <c r="E512" i="4" s="1"/>
  <c r="J512" i="4" s="1"/>
  <c r="J490" i="4"/>
  <c r="B494" i="4"/>
  <c r="B515" i="4" s="1"/>
  <c r="S515" i="4" s="1"/>
  <c r="S493" i="4"/>
  <c r="G248" i="4" l="1"/>
  <c r="H248" i="4" s="1"/>
  <c r="R247" i="4"/>
  <c r="O247" i="4" s="1"/>
  <c r="Q247" i="4"/>
  <c r="N247" i="4" s="1"/>
  <c r="B495" i="4"/>
  <c r="B516" i="4" s="1"/>
  <c r="S516" i="4" s="1"/>
  <c r="S494" i="4"/>
  <c r="E492" i="4"/>
  <c r="E513" i="4" s="1"/>
  <c r="J513" i="4" s="1"/>
  <c r="J491" i="4"/>
  <c r="K248" i="4" l="1"/>
  <c r="L248" i="4" s="1"/>
  <c r="S495" i="4"/>
  <c r="B496" i="4"/>
  <c r="B517" i="4" s="1"/>
  <c r="S517" i="4" s="1"/>
  <c r="E493" i="4"/>
  <c r="E514" i="4" s="1"/>
  <c r="J514" i="4" s="1"/>
  <c r="J492" i="4"/>
  <c r="R248" i="4" l="1"/>
  <c r="O248" i="4" s="1"/>
  <c r="G249" i="4"/>
  <c r="H249" i="4" s="1"/>
  <c r="Q248" i="4"/>
  <c r="N248" i="4" s="1"/>
  <c r="J493" i="4"/>
  <c r="E494" i="4"/>
  <c r="E515" i="4" s="1"/>
  <c r="J515" i="4" s="1"/>
  <c r="B497" i="4"/>
  <c r="B518" i="4" s="1"/>
  <c r="S518" i="4" s="1"/>
  <c r="S496" i="4"/>
  <c r="K249" i="4" l="1"/>
  <c r="L249" i="4" s="1"/>
  <c r="B498" i="4"/>
  <c r="B519" i="4" s="1"/>
  <c r="S519" i="4" s="1"/>
  <c r="S497" i="4"/>
  <c r="E495" i="4"/>
  <c r="E516" i="4" s="1"/>
  <c r="J516" i="4" s="1"/>
  <c r="J494" i="4"/>
  <c r="G250" i="4" l="1"/>
  <c r="H250" i="4" s="1"/>
  <c r="R249" i="4"/>
  <c r="O249" i="4" s="1"/>
  <c r="Q249" i="4"/>
  <c r="N249" i="4" s="1"/>
  <c r="B499" i="4"/>
  <c r="B520" i="4" s="1"/>
  <c r="S520" i="4" s="1"/>
  <c r="S498" i="4"/>
  <c r="E496" i="4"/>
  <c r="E517" i="4" s="1"/>
  <c r="J517" i="4" s="1"/>
  <c r="J495" i="4"/>
  <c r="K250" i="4" l="1"/>
  <c r="L250" i="4" s="1"/>
  <c r="J496" i="4"/>
  <c r="E497" i="4"/>
  <c r="E518" i="4" s="1"/>
  <c r="J518" i="4" s="1"/>
  <c r="B500" i="4"/>
  <c r="B521" i="4" s="1"/>
  <c r="S521" i="4" s="1"/>
  <c r="S499" i="4"/>
  <c r="G251" i="4" l="1"/>
  <c r="H251" i="4" s="1"/>
  <c r="Q250" i="4"/>
  <c r="N250" i="4" s="1"/>
  <c r="R250" i="4"/>
  <c r="O250" i="4" s="1"/>
  <c r="E498" i="4"/>
  <c r="E519" i="4" s="1"/>
  <c r="J519" i="4" s="1"/>
  <c r="J497" i="4"/>
  <c r="S500" i="4"/>
  <c r="B501" i="4"/>
  <c r="B522" i="4" s="1"/>
  <c r="S522" i="4" s="1"/>
  <c r="K251" i="4" l="1"/>
  <c r="L251" i="4" s="1"/>
  <c r="B502" i="4"/>
  <c r="B523" i="4" s="1"/>
  <c r="S523" i="4" s="1"/>
  <c r="S501" i="4"/>
  <c r="E499" i="4"/>
  <c r="E520" i="4" s="1"/>
  <c r="J520" i="4" s="1"/>
  <c r="J498" i="4"/>
  <c r="Q251" i="4" l="1"/>
  <c r="N251" i="4" s="1"/>
  <c r="G252" i="4"/>
  <c r="H252" i="4" s="1"/>
  <c r="R251" i="4"/>
  <c r="O251" i="4" s="1"/>
  <c r="E500" i="4"/>
  <c r="E521" i="4" s="1"/>
  <c r="J521" i="4" s="1"/>
  <c r="J499" i="4"/>
  <c r="B503" i="4"/>
  <c r="B524" i="4" s="1"/>
  <c r="S524" i="4" s="1"/>
  <c r="S502" i="4"/>
  <c r="K252" i="4" l="1"/>
  <c r="L252" i="4" s="1"/>
  <c r="B504" i="4"/>
  <c r="S503" i="4"/>
  <c r="J500" i="4"/>
  <c r="E501" i="4"/>
  <c r="E522" i="4" s="1"/>
  <c r="J522" i="4" s="1"/>
  <c r="G253" i="4" l="1"/>
  <c r="H253" i="4" s="1"/>
  <c r="Q252" i="4"/>
  <c r="N252" i="4" s="1"/>
  <c r="R252" i="4"/>
  <c r="O252" i="4" s="1"/>
  <c r="E502" i="4"/>
  <c r="E523" i="4" s="1"/>
  <c r="J523" i="4" s="1"/>
  <c r="J501" i="4"/>
  <c r="B525" i="4"/>
  <c r="S504" i="4"/>
  <c r="K253" i="4" l="1"/>
  <c r="L253" i="4" s="1"/>
  <c r="S525" i="4"/>
  <c r="E503" i="4"/>
  <c r="E524" i="4" s="1"/>
  <c r="J524" i="4" s="1"/>
  <c r="J502" i="4"/>
  <c r="Q253" i="4" l="1"/>
  <c r="N253" i="4" s="1"/>
  <c r="G254" i="4"/>
  <c r="H254" i="4" s="1"/>
  <c r="R253" i="4"/>
  <c r="O253" i="4" s="1"/>
  <c r="E504" i="4"/>
  <c r="J503" i="4"/>
  <c r="K254" i="4" l="1"/>
  <c r="L254" i="4" s="1"/>
  <c r="J504" i="4"/>
  <c r="E525" i="4"/>
  <c r="R254" i="4" l="1"/>
  <c r="O254" i="4" s="1"/>
  <c r="G255" i="4"/>
  <c r="H255" i="4" s="1"/>
  <c r="Q254" i="4"/>
  <c r="N254" i="4" s="1"/>
  <c r="J525" i="4"/>
  <c r="K255" i="4" l="1"/>
  <c r="L255" i="4" s="1"/>
  <c r="Q255" i="4" l="1"/>
  <c r="N255" i="4" s="1"/>
  <c r="G256" i="4"/>
  <c r="H256" i="4" s="1"/>
  <c r="R255" i="4"/>
  <c r="O255" i="4" s="1"/>
  <c r="K256" i="4" l="1"/>
  <c r="L256" i="4" s="1"/>
  <c r="G257" i="4" l="1"/>
  <c r="H257" i="4" s="1"/>
  <c r="Q256" i="4"/>
  <c r="N256" i="4" s="1"/>
  <c r="R256" i="4"/>
  <c r="O256" i="4" l="1"/>
  <c r="K257" i="4"/>
  <c r="L257" i="4" s="1"/>
  <c r="G258" i="4" l="1"/>
  <c r="H258" i="4" s="1"/>
  <c r="Q257" i="4"/>
  <c r="N257" i="4" s="1"/>
  <c r="R257" i="4"/>
  <c r="O257" i="4" l="1"/>
  <c r="K258" i="4"/>
  <c r="L258" i="4" s="1"/>
  <c r="R258" i="4" l="1"/>
  <c r="G259" i="4"/>
  <c r="H259" i="4" s="1"/>
  <c r="Q258" i="4"/>
  <c r="N258" i="4" s="1"/>
  <c r="O258" i="4" l="1"/>
  <c r="K259" i="4"/>
  <c r="L259" i="4" s="1"/>
  <c r="R259" i="4" l="1"/>
  <c r="G260" i="4"/>
  <c r="H260" i="4" s="1"/>
  <c r="Q259" i="4"/>
  <c r="N259" i="4" s="1"/>
  <c r="O259" i="4" l="1"/>
  <c r="K260" i="4"/>
  <c r="L260" i="4" s="1"/>
  <c r="G261" i="4" l="1"/>
  <c r="H261" i="4" s="1"/>
  <c r="Q260" i="4"/>
  <c r="N260" i="4" s="1"/>
  <c r="R260" i="4"/>
  <c r="O260" i="4" l="1"/>
  <c r="K261" i="4"/>
  <c r="L261" i="4" s="1"/>
  <c r="G262" i="4" l="1"/>
  <c r="H262" i="4" s="1"/>
  <c r="R261" i="4"/>
  <c r="O261" i="4" s="1"/>
  <c r="Q261" i="4"/>
  <c r="N261" i="4" s="1"/>
  <c r="K262" i="4" l="1"/>
  <c r="L262" i="4" s="1"/>
  <c r="G263" i="4" l="1"/>
  <c r="H263" i="4" s="1"/>
  <c r="R262" i="4"/>
  <c r="O262" i="4" s="1"/>
  <c r="Q262" i="4"/>
  <c r="N262" i="4" s="1"/>
  <c r="K263" i="4" l="1"/>
  <c r="L263" i="4" s="1"/>
  <c r="G264" i="4" l="1"/>
  <c r="H264" i="4" s="1"/>
  <c r="Q263" i="4"/>
  <c r="N263" i="4" s="1"/>
  <c r="R263" i="4"/>
  <c r="O263" i="4" s="1"/>
  <c r="K264" i="4" l="1"/>
  <c r="L264" i="4" s="1"/>
  <c r="G265" i="4" l="1"/>
  <c r="H265" i="4" s="1"/>
  <c r="Q264" i="4"/>
  <c r="N264" i="4" s="1"/>
  <c r="R264" i="4"/>
  <c r="O264" i="4" s="1"/>
  <c r="K265" i="4" l="1"/>
  <c r="L265" i="4" s="1"/>
  <c r="R265" i="4" l="1"/>
  <c r="O265" i="4" s="1"/>
  <c r="G266" i="4"/>
  <c r="H266" i="4" s="1"/>
  <c r="Q265" i="4"/>
  <c r="N265" i="4" s="1"/>
  <c r="K266" i="4" l="1"/>
  <c r="L266" i="4" s="1"/>
  <c r="Q266" i="4" l="1"/>
  <c r="N266" i="4" s="1"/>
  <c r="G267" i="4"/>
  <c r="H267" i="4" s="1"/>
  <c r="R266" i="4"/>
  <c r="O266" i="4" s="1"/>
  <c r="K267" i="4" l="1"/>
  <c r="L267" i="4" s="1"/>
  <c r="R267" i="4" l="1"/>
  <c r="O267" i="4" s="1"/>
  <c r="G268" i="4"/>
  <c r="H268" i="4" s="1"/>
  <c r="Q267" i="4"/>
  <c r="N267" i="4" s="1"/>
  <c r="K268" i="4" l="1"/>
  <c r="L268" i="4" s="1"/>
  <c r="G269" i="4" l="1"/>
  <c r="H269" i="4" s="1"/>
  <c r="Q268" i="4"/>
  <c r="N268" i="4" s="1"/>
  <c r="R268" i="4"/>
  <c r="O268" i="4" s="1"/>
  <c r="K269" i="4" l="1"/>
  <c r="L269" i="4" s="1"/>
  <c r="G270" i="4" l="1"/>
  <c r="H270" i="4" s="1"/>
  <c r="Q269" i="4"/>
  <c r="N269" i="4" s="1"/>
  <c r="R269" i="4"/>
  <c r="O269" i="4" s="1"/>
  <c r="K270" i="4" l="1"/>
  <c r="L270" i="4" s="1"/>
  <c r="G271" i="4" l="1"/>
  <c r="H271" i="4" s="1"/>
  <c r="R270" i="4"/>
  <c r="O270" i="4" s="1"/>
  <c r="Q270" i="4"/>
  <c r="N270" i="4" s="1"/>
  <c r="K271" i="4" l="1"/>
  <c r="L271" i="4" s="1"/>
  <c r="Q271" i="4" l="1"/>
  <c r="N271" i="4" s="1"/>
  <c r="G272" i="4"/>
  <c r="H272" i="4" s="1"/>
  <c r="R271" i="4"/>
  <c r="O271" i="4" s="1"/>
  <c r="K272" i="4" l="1"/>
  <c r="L272" i="4" s="1"/>
  <c r="G273" i="4" l="1"/>
  <c r="H273" i="4" s="1"/>
  <c r="R272" i="4"/>
  <c r="O272" i="4" s="1"/>
  <c r="Q272" i="4"/>
  <c r="N272" i="4" s="1"/>
  <c r="K273" i="4" l="1"/>
  <c r="L273" i="4" s="1"/>
  <c r="G274" i="4" l="1"/>
  <c r="H274" i="4" s="1"/>
  <c r="Q273" i="4"/>
  <c r="N273" i="4" s="1"/>
  <c r="R273" i="4"/>
  <c r="O273" i="4" s="1"/>
  <c r="K274" i="4" l="1"/>
  <c r="L274" i="4" s="1"/>
  <c r="R274" i="4" l="1"/>
  <c r="O274" i="4" s="1"/>
  <c r="G275" i="4"/>
  <c r="H275" i="4" s="1"/>
  <c r="Q274" i="4"/>
  <c r="N274" i="4" s="1"/>
  <c r="K275" i="4" l="1"/>
  <c r="L275" i="4" s="1"/>
  <c r="R275" i="4" l="1"/>
  <c r="O275" i="4" s="1"/>
  <c r="G276" i="4"/>
  <c r="H276" i="4" s="1"/>
  <c r="Q275" i="4"/>
  <c r="N275" i="4" s="1"/>
  <c r="K276" i="4" l="1"/>
  <c r="L276" i="4" s="1"/>
  <c r="G277" i="4" l="1"/>
  <c r="H277" i="4" s="1"/>
  <c r="R276" i="4"/>
  <c r="O276" i="4" s="1"/>
  <c r="Q276" i="4"/>
  <c r="N276" i="4" s="1"/>
  <c r="K277" i="4" l="1"/>
  <c r="L277" i="4" s="1"/>
  <c r="Q277" i="4" l="1"/>
  <c r="N277" i="4" s="1"/>
  <c r="G278" i="4"/>
  <c r="H278" i="4" s="1"/>
  <c r="R277" i="4"/>
  <c r="O277" i="4" s="1"/>
  <c r="K278" i="4" l="1"/>
  <c r="L278" i="4" s="1"/>
  <c r="G279" i="4" l="1"/>
  <c r="H279" i="4" s="1"/>
  <c r="R278" i="4"/>
  <c r="O278" i="4" s="1"/>
  <c r="Q278" i="4"/>
  <c r="N278" i="4" s="1"/>
  <c r="K279" i="4" l="1"/>
  <c r="L279" i="4" s="1"/>
  <c r="G280" i="4" l="1"/>
  <c r="H280" i="4" s="1"/>
  <c r="Q279" i="4"/>
  <c r="N279" i="4" s="1"/>
  <c r="R279" i="4"/>
  <c r="O279" i="4" s="1"/>
  <c r="K280" i="4" l="1"/>
  <c r="L280" i="4" s="1"/>
  <c r="Q280" i="4" l="1"/>
  <c r="N280" i="4" s="1"/>
  <c r="G281" i="4"/>
  <c r="H281" i="4" s="1"/>
  <c r="R280" i="4"/>
  <c r="O280" i="4" s="1"/>
  <c r="K281" i="4" l="1"/>
  <c r="L281" i="4" s="1"/>
  <c r="G282" i="4" l="1"/>
  <c r="H282" i="4" s="1"/>
  <c r="R281" i="4"/>
  <c r="O281" i="4" s="1"/>
  <c r="Q281" i="4"/>
  <c r="N281" i="4" s="1"/>
  <c r="K282" i="4" l="1"/>
  <c r="L282" i="4" s="1"/>
  <c r="Q282" i="4" l="1"/>
  <c r="N282" i="4" s="1"/>
  <c r="G283" i="4"/>
  <c r="H283" i="4" s="1"/>
  <c r="R282" i="4"/>
  <c r="O282" i="4" s="1"/>
  <c r="K283" i="4" l="1"/>
  <c r="L283" i="4" s="1"/>
  <c r="R283" i="4" l="1"/>
  <c r="O283" i="4" s="1"/>
  <c r="G284" i="4"/>
  <c r="H284" i="4" s="1"/>
  <c r="Q283" i="4"/>
  <c r="N283" i="4" s="1"/>
  <c r="K284" i="4" l="1"/>
  <c r="L284" i="4" s="1"/>
  <c r="G285" i="4" l="1"/>
  <c r="H285" i="4" s="1"/>
  <c r="R284" i="4"/>
  <c r="O284" i="4" s="1"/>
  <c r="Q284" i="4"/>
  <c r="N284" i="4" s="1"/>
  <c r="K285" i="4" l="1"/>
  <c r="L285" i="4" s="1"/>
  <c r="G286" i="4" l="1"/>
  <c r="H286" i="4" s="1"/>
  <c r="Q285" i="4"/>
  <c r="N285" i="4" s="1"/>
  <c r="R285" i="4"/>
  <c r="O285" i="4" s="1"/>
  <c r="K286" i="4" l="1"/>
  <c r="L286" i="4" s="1"/>
  <c r="G287" i="4" l="1"/>
  <c r="H287" i="4" s="1"/>
  <c r="R286" i="4"/>
  <c r="O286" i="4" s="1"/>
  <c r="Q286" i="4"/>
  <c r="N286" i="4" s="1"/>
  <c r="K287" i="4" l="1"/>
  <c r="L287" i="4" s="1"/>
  <c r="Q287" i="4" l="1"/>
  <c r="N287" i="4" s="1"/>
  <c r="G288" i="4"/>
  <c r="H288" i="4" s="1"/>
  <c r="R287" i="4"/>
  <c r="O287" i="4" s="1"/>
  <c r="K288" i="4" l="1"/>
  <c r="L288" i="4" s="1"/>
  <c r="G289" i="4" l="1"/>
  <c r="H289" i="4" s="1"/>
  <c r="Q288" i="4"/>
  <c r="N288" i="4" s="1"/>
  <c r="R288" i="4"/>
  <c r="O288" i="4" s="1"/>
  <c r="K289" i="4" l="1"/>
  <c r="L289" i="4" s="1"/>
  <c r="R289" i="4" l="1"/>
  <c r="O289" i="4" s="1"/>
  <c r="G290" i="4"/>
  <c r="H290" i="4" s="1"/>
  <c r="Q289" i="4"/>
  <c r="N289" i="4" s="1"/>
  <c r="K290" i="4" l="1"/>
  <c r="L290" i="4" s="1"/>
  <c r="R290" i="4" l="1"/>
  <c r="O290" i="4" s="1"/>
  <c r="G291" i="4"/>
  <c r="H291" i="4" s="1"/>
  <c r="Q290" i="4"/>
  <c r="N290" i="4" s="1"/>
  <c r="K291" i="4" l="1"/>
  <c r="L291" i="4" s="1"/>
  <c r="G292" i="4" l="1"/>
  <c r="H292" i="4" s="1"/>
  <c r="Q291" i="4"/>
  <c r="N291" i="4" s="1"/>
  <c r="R291" i="4"/>
  <c r="O291" i="4" s="1"/>
  <c r="K292" i="4" l="1"/>
  <c r="L292" i="4" s="1"/>
  <c r="G293" i="4" l="1"/>
  <c r="H293" i="4" s="1"/>
  <c r="Q292" i="4"/>
  <c r="N292" i="4" s="1"/>
  <c r="R292" i="4"/>
  <c r="O292" i="4" s="1"/>
  <c r="K293" i="4" l="1"/>
  <c r="L293" i="4" s="1"/>
  <c r="Q293" i="4" l="1"/>
  <c r="N293" i="4" s="1"/>
  <c r="G294" i="4"/>
  <c r="H294" i="4" s="1"/>
  <c r="R293" i="4"/>
  <c r="O293" i="4" s="1"/>
  <c r="K294" i="4" l="1"/>
  <c r="L294" i="4" s="1"/>
  <c r="G295" i="4" l="1"/>
  <c r="H295" i="4" s="1"/>
  <c r="R294" i="4"/>
  <c r="O294" i="4" s="1"/>
  <c r="Q294" i="4"/>
  <c r="N294" i="4" s="1"/>
  <c r="K295" i="4" l="1"/>
  <c r="L295" i="4" s="1"/>
  <c r="G296" i="4" l="1"/>
  <c r="H296" i="4" s="1"/>
  <c r="Q295" i="4"/>
  <c r="N295" i="4" s="1"/>
  <c r="R295" i="4"/>
  <c r="O295" i="4" s="1"/>
  <c r="K296" i="4" l="1"/>
  <c r="L296" i="4" s="1"/>
  <c r="R296" i="4" l="1"/>
  <c r="O296" i="4" s="1"/>
  <c r="G297" i="4"/>
  <c r="H297" i="4" s="1"/>
  <c r="Q296" i="4"/>
  <c r="N296" i="4" s="1"/>
  <c r="K297" i="4" l="1"/>
  <c r="L297" i="4" s="1"/>
  <c r="G298" i="4" l="1"/>
  <c r="H298" i="4" s="1"/>
  <c r="Q297" i="4"/>
  <c r="N297" i="4" s="1"/>
  <c r="R297" i="4"/>
  <c r="O297" i="4" s="1"/>
  <c r="K298" i="4" l="1"/>
  <c r="L298" i="4" s="1"/>
  <c r="G299" i="4" l="1"/>
  <c r="H299" i="4" s="1"/>
  <c r="Q298" i="4"/>
  <c r="N298" i="4" s="1"/>
  <c r="R298" i="4"/>
  <c r="O298" i="4" s="1"/>
  <c r="K299" i="4" l="1"/>
  <c r="L299" i="4" s="1"/>
  <c r="G300" i="4" l="1"/>
  <c r="H300" i="4" s="1"/>
  <c r="R299" i="4"/>
  <c r="O299" i="4" s="1"/>
  <c r="Q299" i="4"/>
  <c r="N299" i="4" s="1"/>
  <c r="K300" i="4" l="1"/>
  <c r="L300" i="4" s="1"/>
  <c r="G301" i="4" l="1"/>
  <c r="H301" i="4" s="1"/>
  <c r="Q300" i="4"/>
  <c r="N300" i="4" s="1"/>
  <c r="R300" i="4"/>
  <c r="O300" i="4" s="1"/>
  <c r="K301" i="4" l="1"/>
  <c r="L301" i="4" s="1"/>
  <c r="Q301" i="4" l="1"/>
  <c r="N301" i="4" s="1"/>
  <c r="G302" i="4"/>
  <c r="H302" i="4" s="1"/>
  <c r="R301" i="4"/>
  <c r="O301" i="4" s="1"/>
  <c r="K302" i="4" l="1"/>
  <c r="L302" i="4" s="1"/>
  <c r="Q302" i="4" l="1"/>
  <c r="N302" i="4" s="1"/>
  <c r="G303" i="4"/>
  <c r="H303" i="4" s="1"/>
  <c r="R302" i="4"/>
  <c r="O302" i="4" s="1"/>
  <c r="K303" i="4" l="1"/>
  <c r="L303" i="4" s="1"/>
  <c r="Q303" i="4" l="1"/>
  <c r="N303" i="4" s="1"/>
  <c r="G304" i="4"/>
  <c r="H304" i="4" s="1"/>
  <c r="R303" i="4"/>
  <c r="O303" i="4" s="1"/>
  <c r="K304" i="4" l="1"/>
  <c r="L304" i="4" s="1"/>
  <c r="Q304" i="4" l="1"/>
  <c r="N304" i="4" s="1"/>
  <c r="G305" i="4"/>
  <c r="H305" i="4" s="1"/>
  <c r="R304" i="4"/>
  <c r="O304" i="4" s="1"/>
  <c r="K305" i="4" l="1"/>
  <c r="L305" i="4" s="1"/>
  <c r="G306" i="4" l="1"/>
  <c r="H306" i="4" s="1"/>
  <c r="Q305" i="4"/>
  <c r="N305" i="4" s="1"/>
  <c r="R305" i="4"/>
  <c r="O305" i="4" s="1"/>
  <c r="K306" i="4" l="1"/>
  <c r="L306" i="4" s="1"/>
  <c r="G307" i="4" l="1"/>
  <c r="H307" i="4" s="1"/>
  <c r="R306" i="4"/>
  <c r="O306" i="4" s="1"/>
  <c r="Q306" i="4"/>
  <c r="N306" i="4" s="1"/>
  <c r="K307" i="4" l="1"/>
  <c r="L307" i="4" s="1"/>
  <c r="G308" i="4" l="1"/>
  <c r="H308" i="4" s="1"/>
  <c r="Q307" i="4"/>
  <c r="N307" i="4" s="1"/>
  <c r="R307" i="4"/>
  <c r="O307" i="4" s="1"/>
  <c r="K308" i="4" l="1"/>
  <c r="L308" i="4" s="1"/>
  <c r="G309" i="4" l="1"/>
  <c r="H309" i="4" s="1"/>
  <c r="R308" i="4"/>
  <c r="O308" i="4" s="1"/>
  <c r="Q308" i="4"/>
  <c r="N308" i="4" s="1"/>
  <c r="K309" i="4" l="1"/>
  <c r="L309" i="4" s="1"/>
  <c r="G310" i="4" l="1"/>
  <c r="H310" i="4" s="1"/>
  <c r="Q309" i="4"/>
  <c r="N309" i="4" s="1"/>
  <c r="R309" i="4"/>
  <c r="O309" i="4" s="1"/>
  <c r="K310" i="4" l="1"/>
  <c r="L310" i="4" s="1"/>
  <c r="G311" i="4" l="1"/>
  <c r="H311" i="4" s="1"/>
  <c r="Q310" i="4"/>
  <c r="N310" i="4" s="1"/>
  <c r="R310" i="4"/>
  <c r="O310" i="4" s="1"/>
  <c r="K311" i="4" l="1"/>
  <c r="L311" i="4" s="1"/>
  <c r="G312" i="4" l="1"/>
  <c r="H312" i="4" s="1"/>
  <c r="Q311" i="4"/>
  <c r="N311" i="4" s="1"/>
  <c r="R311" i="4"/>
  <c r="O311" i="4" s="1"/>
  <c r="K312" i="4" l="1"/>
  <c r="L312" i="4" s="1"/>
  <c r="R312" i="4" l="1"/>
  <c r="O312" i="4" s="1"/>
  <c r="G313" i="4"/>
  <c r="H313" i="4" s="1"/>
  <c r="Q312" i="4"/>
  <c r="N312" i="4" s="1"/>
  <c r="K313" i="4" l="1"/>
  <c r="L313" i="4" s="1"/>
  <c r="R313" i="4" l="1"/>
  <c r="O313" i="4" s="1"/>
  <c r="G314" i="4"/>
  <c r="H314" i="4" s="1"/>
  <c r="Q313" i="4"/>
  <c r="N313" i="4" s="1"/>
  <c r="K314" i="4" l="1"/>
  <c r="L314" i="4" s="1"/>
  <c r="G315" i="4" l="1"/>
  <c r="H315" i="4" s="1"/>
  <c r="Q314" i="4"/>
  <c r="N314" i="4" s="1"/>
  <c r="R314" i="4"/>
  <c r="O314" i="4" s="1"/>
  <c r="K315" i="4" l="1"/>
  <c r="L315" i="4" s="1"/>
  <c r="Q315" i="4" l="1"/>
  <c r="N315" i="4" s="1"/>
  <c r="G316" i="4"/>
  <c r="H316" i="4" s="1"/>
  <c r="R315" i="4"/>
  <c r="O315" i="4" s="1"/>
  <c r="K316" i="4" l="1"/>
  <c r="L316" i="4" s="1"/>
  <c r="G317" i="4" l="1"/>
  <c r="H317" i="4" s="1"/>
  <c r="R316" i="4"/>
  <c r="O316" i="4" s="1"/>
  <c r="Q316" i="4"/>
  <c r="N316" i="4" s="1"/>
  <c r="K317" i="4" l="1"/>
  <c r="L317" i="4" s="1"/>
  <c r="G318" i="4" l="1"/>
  <c r="H318" i="4" s="1"/>
  <c r="R317" i="4"/>
  <c r="O317" i="4" s="1"/>
  <c r="Q317" i="4"/>
  <c r="N317" i="4" s="1"/>
  <c r="K318" i="4" l="1"/>
  <c r="L318" i="4" s="1"/>
  <c r="R318" i="4" l="1"/>
  <c r="O318" i="4" s="1"/>
  <c r="G319" i="4"/>
  <c r="H319" i="4" s="1"/>
  <c r="Q318" i="4"/>
  <c r="N318" i="4" s="1"/>
  <c r="K319" i="4" l="1"/>
  <c r="L319" i="4" s="1"/>
  <c r="R319" i="4" l="1"/>
  <c r="O319" i="4" s="1"/>
  <c r="G320" i="4"/>
  <c r="H320" i="4" s="1"/>
  <c r="Q319" i="4"/>
  <c r="N319" i="4" s="1"/>
  <c r="K320" i="4" l="1"/>
  <c r="L320" i="4" s="1"/>
  <c r="G321" i="4" l="1"/>
  <c r="H321" i="4" s="1"/>
  <c r="Q320" i="4"/>
  <c r="N320" i="4" s="1"/>
  <c r="R320" i="4"/>
  <c r="O320" i="4" s="1"/>
  <c r="K321" i="4" l="1"/>
  <c r="L321" i="4" s="1"/>
  <c r="Q321" i="4" l="1"/>
  <c r="N321" i="4" s="1"/>
  <c r="G322" i="4"/>
  <c r="H322" i="4" s="1"/>
  <c r="R321" i="4"/>
  <c r="O321" i="4" s="1"/>
  <c r="K322" i="4" l="1"/>
  <c r="L322" i="4" s="1"/>
  <c r="Q322" i="4" l="1"/>
  <c r="N322" i="4" s="1"/>
  <c r="G323" i="4"/>
  <c r="H323" i="4" s="1"/>
  <c r="R322" i="4"/>
  <c r="O322" i="4" s="1"/>
  <c r="K323" i="4" l="1"/>
  <c r="L323" i="4" s="1"/>
  <c r="G324" i="4" l="1"/>
  <c r="H324" i="4" s="1"/>
  <c r="Q323" i="4"/>
  <c r="N323" i="4" s="1"/>
  <c r="R323" i="4"/>
  <c r="O323" i="4" s="1"/>
  <c r="K324" i="4" l="1"/>
  <c r="L324" i="4" s="1"/>
  <c r="G325" i="4" l="1"/>
  <c r="H325" i="4" s="1"/>
  <c r="R324" i="4"/>
  <c r="O324" i="4" s="1"/>
  <c r="Q324" i="4"/>
  <c r="N324" i="4" s="1"/>
  <c r="K325" i="4" l="1"/>
  <c r="L325" i="4" s="1"/>
  <c r="R325" i="4" l="1"/>
  <c r="O325" i="4" s="1"/>
  <c r="G326" i="4"/>
  <c r="H326" i="4" s="1"/>
  <c r="Q325" i="4"/>
  <c r="N325" i="4" s="1"/>
  <c r="K326" i="4" l="1"/>
  <c r="L326" i="4" s="1"/>
  <c r="G327" i="4" l="1"/>
  <c r="H327" i="4" s="1"/>
  <c r="Q326" i="4"/>
  <c r="N326" i="4" s="1"/>
  <c r="R326" i="4"/>
  <c r="O326" i="4" s="1"/>
  <c r="K327" i="4" l="1"/>
  <c r="L327" i="4" s="1"/>
  <c r="Q327" i="4" l="1"/>
  <c r="N327" i="4" s="1"/>
  <c r="G328" i="4"/>
  <c r="H328" i="4" s="1"/>
  <c r="R327" i="4"/>
  <c r="O327" i="4" s="1"/>
  <c r="K328" i="4" l="1"/>
  <c r="L328" i="4" s="1"/>
  <c r="G329" i="4" l="1"/>
  <c r="H329" i="4" s="1"/>
  <c r="R328" i="4"/>
  <c r="O328" i="4" s="1"/>
  <c r="Q328" i="4"/>
  <c r="N328" i="4" s="1"/>
  <c r="K329" i="4" l="1"/>
  <c r="L329" i="4" s="1"/>
  <c r="G330" i="4" l="1"/>
  <c r="H330" i="4" s="1"/>
  <c r="R329" i="4"/>
  <c r="O329" i="4" s="1"/>
  <c r="Q329" i="4"/>
  <c r="N329" i="4" s="1"/>
  <c r="K330" i="4" l="1"/>
  <c r="L330" i="4" s="1"/>
  <c r="Q330" i="4" l="1"/>
  <c r="N330" i="4" s="1"/>
  <c r="G331" i="4"/>
  <c r="H331" i="4" s="1"/>
  <c r="R330" i="4"/>
  <c r="O330" i="4" s="1"/>
  <c r="K331" i="4" l="1"/>
  <c r="L331" i="4" s="1"/>
  <c r="R331" i="4" l="1"/>
  <c r="O331" i="4" s="1"/>
  <c r="G332" i="4"/>
  <c r="H332" i="4" s="1"/>
  <c r="Q331" i="4"/>
  <c r="N331" i="4" s="1"/>
  <c r="K332" i="4" l="1"/>
  <c r="L332" i="4" s="1"/>
  <c r="G333" i="4" l="1"/>
  <c r="H333" i="4" s="1"/>
  <c r="Q332" i="4"/>
  <c r="N332" i="4" s="1"/>
  <c r="R332" i="4"/>
  <c r="O332" i="4" s="1"/>
  <c r="K333" i="4" l="1"/>
  <c r="L333" i="4" s="1"/>
  <c r="G334" i="4" l="1"/>
  <c r="H334" i="4" s="1"/>
  <c r="R333" i="4"/>
  <c r="O333" i="4" s="1"/>
  <c r="Q333" i="4"/>
  <c r="N333" i="4" s="1"/>
  <c r="K334" i="4" l="1"/>
  <c r="L334" i="4" s="1"/>
  <c r="G335" i="4" l="1"/>
  <c r="H335" i="4" s="1"/>
  <c r="Q334" i="4"/>
  <c r="N334" i="4" s="1"/>
  <c r="R334" i="4"/>
  <c r="O334" i="4" s="1"/>
  <c r="K335" i="4" l="1"/>
  <c r="L335" i="4" s="1"/>
  <c r="Q335" i="4" l="1"/>
  <c r="N335" i="4" s="1"/>
  <c r="G336" i="4"/>
  <c r="H336" i="4" s="1"/>
  <c r="R335" i="4"/>
  <c r="O335" i="4" s="1"/>
  <c r="K336" i="4" l="1"/>
  <c r="L336" i="4" s="1"/>
  <c r="G337" i="4" l="1"/>
  <c r="H337" i="4" s="1"/>
  <c r="Q336" i="4"/>
  <c r="N336" i="4" s="1"/>
  <c r="R336" i="4"/>
  <c r="O336" i="4" s="1"/>
  <c r="K337" i="4" l="1"/>
  <c r="L337" i="4" s="1"/>
  <c r="R337" i="4" l="1"/>
  <c r="O337" i="4" s="1"/>
  <c r="G338" i="4"/>
  <c r="H338" i="4" s="1"/>
  <c r="Q337" i="4"/>
  <c r="N337" i="4" s="1"/>
  <c r="K338" i="4" l="1"/>
  <c r="L338" i="4" s="1"/>
  <c r="G339" i="4" l="1"/>
  <c r="H339" i="4" s="1"/>
  <c r="R338" i="4"/>
  <c r="O338" i="4" s="1"/>
  <c r="Q338" i="4"/>
  <c r="N338" i="4" s="1"/>
  <c r="K339" i="4" l="1"/>
  <c r="L339" i="4" s="1"/>
  <c r="Q339" i="4" l="1"/>
  <c r="N339" i="4" s="1"/>
  <c r="G340" i="4"/>
  <c r="H340" i="4" s="1"/>
  <c r="R339" i="4"/>
  <c r="O339" i="4" s="1"/>
  <c r="K340" i="4" l="1"/>
  <c r="L340" i="4" s="1"/>
  <c r="G341" i="4" l="1"/>
  <c r="H341" i="4" s="1"/>
  <c r="Q340" i="4"/>
  <c r="N340" i="4" s="1"/>
  <c r="R340" i="4"/>
  <c r="O340" i="4" s="1"/>
  <c r="K341" i="4" l="1"/>
  <c r="L341" i="4" s="1"/>
  <c r="Q341" i="4" l="1"/>
  <c r="N341" i="4" s="1"/>
  <c r="G342" i="4"/>
  <c r="H342" i="4" s="1"/>
  <c r="R341" i="4"/>
  <c r="O341" i="4" s="1"/>
  <c r="K342" i="4" l="1"/>
  <c r="L342" i="4" s="1"/>
  <c r="G343" i="4" l="1"/>
  <c r="H343" i="4" s="1"/>
  <c r="R342" i="4"/>
  <c r="O342" i="4" s="1"/>
  <c r="Q342" i="4"/>
  <c r="N342" i="4" s="1"/>
  <c r="K343" i="4" l="1"/>
  <c r="L343" i="4" s="1"/>
  <c r="G344" i="4" l="1"/>
  <c r="H344" i="4" s="1"/>
  <c r="Q343" i="4"/>
  <c r="N343" i="4" s="1"/>
  <c r="R343" i="4"/>
  <c r="O343" i="4" s="1"/>
  <c r="K344" i="4" l="1"/>
  <c r="L344" i="4" s="1"/>
  <c r="G345" i="4" l="1"/>
  <c r="H345" i="4" s="1"/>
  <c r="R344" i="4"/>
  <c r="O344" i="4" s="1"/>
  <c r="Q344" i="4"/>
  <c r="N344" i="4" s="1"/>
  <c r="K345" i="4" l="1"/>
  <c r="L345" i="4" s="1"/>
  <c r="R345" i="4" l="1"/>
  <c r="O345" i="4" s="1"/>
  <c r="G346" i="4"/>
  <c r="H346" i="4" s="1"/>
  <c r="Q345" i="4"/>
  <c r="N345" i="4" s="1"/>
  <c r="K346" i="4" l="1"/>
  <c r="L346" i="4" s="1"/>
  <c r="G347" i="4" l="1"/>
  <c r="H347" i="4" s="1"/>
  <c r="Q346" i="4"/>
  <c r="N346" i="4" s="1"/>
  <c r="R346" i="4"/>
  <c r="O346" i="4" s="1"/>
  <c r="K347" i="4" l="1"/>
  <c r="L347" i="4" s="1"/>
  <c r="Q347" i="4" l="1"/>
  <c r="N347" i="4" s="1"/>
  <c r="G348" i="4"/>
  <c r="H348" i="4" s="1"/>
  <c r="R347" i="4"/>
  <c r="O347" i="4" s="1"/>
  <c r="K348" i="4" l="1"/>
  <c r="L348" i="4" s="1"/>
  <c r="R348" i="4" l="1"/>
  <c r="O348" i="4" s="1"/>
  <c r="G349" i="4"/>
  <c r="H349" i="4" s="1"/>
  <c r="Q348" i="4"/>
  <c r="N348" i="4" s="1"/>
  <c r="K349" i="4" l="1"/>
  <c r="L349" i="4" s="1"/>
  <c r="G350" i="4" l="1"/>
  <c r="H350" i="4" s="1"/>
  <c r="Q349" i="4"/>
  <c r="N349" i="4" s="1"/>
  <c r="R349" i="4"/>
  <c r="O349" i="4" s="1"/>
  <c r="K350" i="4" l="1"/>
  <c r="L350" i="4" s="1"/>
  <c r="G351" i="4" l="1"/>
  <c r="H351" i="4" s="1"/>
  <c r="R350" i="4"/>
  <c r="O350" i="4" s="1"/>
  <c r="Q350" i="4"/>
  <c r="N350" i="4" s="1"/>
  <c r="K351" i="4" l="1"/>
  <c r="L351" i="4" s="1"/>
  <c r="G352" i="4" l="1"/>
  <c r="H352" i="4" s="1"/>
  <c r="Q351" i="4"/>
  <c r="N351" i="4" s="1"/>
  <c r="R351" i="4"/>
  <c r="O351" i="4" s="1"/>
  <c r="K352" i="4" l="1"/>
  <c r="L352" i="4" s="1"/>
  <c r="G353" i="4" l="1"/>
  <c r="H353" i="4" s="1"/>
  <c r="Q352" i="4"/>
  <c r="N352" i="4" s="1"/>
  <c r="R352" i="4"/>
  <c r="O352" i="4" s="1"/>
  <c r="K353" i="4" l="1"/>
  <c r="L353" i="4" s="1"/>
  <c r="Q353" i="4" l="1"/>
  <c r="N353" i="4" s="1"/>
  <c r="G354" i="4"/>
  <c r="H354" i="4" s="1"/>
  <c r="R353" i="4"/>
  <c r="O353" i="4" s="1"/>
  <c r="K354" i="4" l="1"/>
  <c r="L354" i="4" s="1"/>
  <c r="G355" i="4" l="1"/>
  <c r="H355" i="4" s="1"/>
  <c r="R354" i="4"/>
  <c r="O354" i="4" s="1"/>
  <c r="Q354" i="4"/>
  <c r="N354" i="4" s="1"/>
  <c r="K355" i="4" l="1"/>
  <c r="L355" i="4" s="1"/>
  <c r="R355" i="4" l="1"/>
  <c r="O355" i="4" s="1"/>
  <c r="G356" i="4"/>
  <c r="H356" i="4" s="1"/>
  <c r="Q355" i="4"/>
  <c r="N355" i="4" s="1"/>
  <c r="K356" i="4" l="1"/>
  <c r="L356" i="4" s="1"/>
  <c r="Q356" i="4" l="1"/>
  <c r="N356" i="4" s="1"/>
  <c r="G357" i="4"/>
  <c r="H357" i="4" s="1"/>
  <c r="R356" i="4"/>
  <c r="O356" i="4" s="1"/>
  <c r="K357" i="4" l="1"/>
  <c r="L357" i="4" s="1"/>
  <c r="G358" i="4" l="1"/>
  <c r="H358" i="4" s="1"/>
  <c r="R357" i="4"/>
  <c r="O357" i="4" s="1"/>
  <c r="Q357" i="4"/>
  <c r="N357" i="4" s="1"/>
  <c r="K358" i="4" l="1"/>
  <c r="L358" i="4" s="1"/>
  <c r="Q358" i="4" l="1"/>
  <c r="N358" i="4" s="1"/>
  <c r="G359" i="4"/>
  <c r="H359" i="4" s="1"/>
  <c r="R358" i="4"/>
  <c r="O358" i="4" s="1"/>
  <c r="K359" i="4" l="1"/>
  <c r="L359" i="4" s="1"/>
  <c r="G360" i="4" l="1"/>
  <c r="H360" i="4" s="1"/>
  <c r="Q359" i="4"/>
  <c r="N359" i="4" s="1"/>
  <c r="R359" i="4"/>
  <c r="O359" i="4" s="1"/>
  <c r="K360" i="4" l="1"/>
  <c r="L360" i="4" s="1"/>
  <c r="G361" i="4" l="1"/>
  <c r="H361" i="4" s="1"/>
  <c r="R360" i="4"/>
  <c r="O360" i="4" s="1"/>
  <c r="Q360" i="4"/>
  <c r="N360" i="4" s="1"/>
  <c r="K361" i="4" l="1"/>
  <c r="L361" i="4" s="1"/>
  <c r="G362" i="4" l="1"/>
  <c r="H362" i="4" s="1"/>
  <c r="Q361" i="4"/>
  <c r="N361" i="4" s="1"/>
  <c r="R361" i="4"/>
  <c r="O361" i="4" s="1"/>
  <c r="K362" i="4" l="1"/>
  <c r="L362" i="4" s="1"/>
  <c r="R362" i="4" l="1"/>
  <c r="O362" i="4" s="1"/>
  <c r="G363" i="4"/>
  <c r="H363" i="4" s="1"/>
  <c r="Q362" i="4"/>
  <c r="N362" i="4" s="1"/>
  <c r="K363" i="4" l="1"/>
  <c r="L363" i="4" s="1"/>
  <c r="G364" i="4" l="1"/>
  <c r="H364" i="4" s="1"/>
  <c r="Q363" i="4"/>
  <c r="N363" i="4" s="1"/>
  <c r="R363" i="4"/>
  <c r="O363" i="4" s="1"/>
  <c r="K364" i="4" l="1"/>
  <c r="L364" i="4" s="1"/>
  <c r="G365" i="4" l="1"/>
  <c r="H365" i="4" s="1"/>
  <c r="R364" i="4"/>
  <c r="O364" i="4" s="1"/>
  <c r="Q364" i="4"/>
  <c r="N364" i="4" s="1"/>
  <c r="K365" i="4" l="1"/>
  <c r="L365" i="4" s="1"/>
  <c r="G366" i="4" l="1"/>
  <c r="H366" i="4" s="1"/>
  <c r="R365" i="4"/>
  <c r="O365" i="4" s="1"/>
  <c r="Q365" i="4"/>
  <c r="N365" i="4" s="1"/>
  <c r="K366" i="4" l="1"/>
  <c r="L366" i="4" s="1"/>
  <c r="Q366" i="4" l="1"/>
  <c r="N366" i="4" s="1"/>
  <c r="G367" i="4"/>
  <c r="H367" i="4" s="1"/>
  <c r="R366" i="4"/>
  <c r="O366" i="4" s="1"/>
  <c r="K367" i="4" l="1"/>
  <c r="L367" i="4" s="1"/>
  <c r="R367" i="4" l="1"/>
  <c r="O367" i="4" s="1"/>
  <c r="G368" i="4"/>
  <c r="H368" i="4" s="1"/>
  <c r="Q367" i="4"/>
  <c r="N367" i="4" s="1"/>
  <c r="K368" i="4" l="1"/>
  <c r="L368" i="4" s="1"/>
  <c r="Q368" i="4" l="1"/>
  <c r="N368" i="4" s="1"/>
  <c r="G369" i="4"/>
  <c r="H369" i="4" s="1"/>
  <c r="R368" i="4"/>
  <c r="O368" i="4" s="1"/>
  <c r="K369" i="4" l="1"/>
  <c r="L369" i="4" s="1"/>
  <c r="R369" i="4" l="1"/>
  <c r="O369" i="4" s="1"/>
  <c r="G370" i="4"/>
  <c r="H370" i="4" s="1"/>
  <c r="Q369" i="4"/>
  <c r="N369" i="4" s="1"/>
  <c r="K370" i="4" l="1"/>
  <c r="L370" i="4" s="1"/>
  <c r="Q370" i="4" l="1"/>
  <c r="N370" i="4" s="1"/>
  <c r="G371" i="4"/>
  <c r="H371" i="4" s="1"/>
  <c r="R370" i="4"/>
  <c r="O370" i="4" s="1"/>
  <c r="K371" i="4" l="1"/>
  <c r="L371" i="4" s="1"/>
  <c r="G372" i="4" l="1"/>
  <c r="H372" i="4" s="1"/>
  <c r="R371" i="4"/>
  <c r="O371" i="4" s="1"/>
  <c r="Q371" i="4"/>
  <c r="N371" i="4" s="1"/>
  <c r="K372" i="4" l="1"/>
  <c r="L372" i="4" s="1"/>
  <c r="Q372" i="4" l="1"/>
  <c r="N372" i="4" s="1"/>
  <c r="G373" i="4"/>
  <c r="H373" i="4" s="1"/>
  <c r="R372" i="4"/>
  <c r="O372" i="4" s="1"/>
  <c r="K373" i="4" l="1"/>
  <c r="L373" i="4" s="1"/>
  <c r="Q373" i="4" l="1"/>
  <c r="N373" i="4" s="1"/>
  <c r="G374" i="4"/>
  <c r="H374" i="4" s="1"/>
  <c r="R373" i="4"/>
  <c r="O373" i="4" s="1"/>
  <c r="K374" i="4" l="1"/>
  <c r="L374" i="4" s="1"/>
  <c r="G375" i="4" l="1"/>
  <c r="H375" i="4" s="1"/>
  <c r="R374" i="4"/>
  <c r="O374" i="4" s="1"/>
  <c r="Q374" i="4"/>
  <c r="N374" i="4" s="1"/>
  <c r="K375" i="4" l="1"/>
  <c r="L375" i="4" s="1"/>
  <c r="G376" i="4" l="1"/>
  <c r="H376" i="4" s="1"/>
  <c r="Q375" i="4"/>
  <c r="N375" i="4" s="1"/>
  <c r="R375" i="4"/>
  <c r="O375" i="4" s="1"/>
  <c r="K376" i="4" l="1"/>
  <c r="L376" i="4" s="1"/>
  <c r="G377" i="4" l="1"/>
  <c r="H377" i="4" s="1"/>
  <c r="Q376" i="4"/>
  <c r="N376" i="4" s="1"/>
  <c r="R376" i="4"/>
  <c r="O376" i="4" s="1"/>
  <c r="K377" i="4" l="1"/>
  <c r="L377" i="4" s="1"/>
  <c r="R377" i="4" l="1"/>
  <c r="O377" i="4" s="1"/>
  <c r="G378" i="4"/>
  <c r="H378" i="4" s="1"/>
  <c r="Q377" i="4"/>
  <c r="N377" i="4" s="1"/>
  <c r="K378" i="4" l="1"/>
  <c r="L378" i="4" s="1"/>
  <c r="G379" i="4" l="1"/>
  <c r="H379" i="4" s="1"/>
  <c r="R378" i="4"/>
  <c r="O378" i="4" s="1"/>
  <c r="Q378" i="4"/>
  <c r="N378" i="4" s="1"/>
  <c r="K379" i="4" l="1"/>
  <c r="L379" i="4" s="1"/>
  <c r="G380" i="4" l="1"/>
  <c r="H380" i="4" s="1"/>
  <c r="Q379" i="4"/>
  <c r="N379" i="4" s="1"/>
  <c r="R379" i="4"/>
  <c r="O379" i="4" s="1"/>
  <c r="K380" i="4" l="1"/>
  <c r="L380" i="4" s="1"/>
  <c r="G381" i="4" l="1"/>
  <c r="H381" i="4" s="1"/>
  <c r="Q380" i="4"/>
  <c r="N380" i="4" s="1"/>
  <c r="R380" i="4"/>
  <c r="O380" i="4" s="1"/>
  <c r="K381" i="4" l="1"/>
  <c r="L381" i="4" s="1"/>
  <c r="G382" i="4" l="1"/>
  <c r="H382" i="4" s="1"/>
  <c r="Q381" i="4"/>
  <c r="N381" i="4" s="1"/>
  <c r="R381" i="4"/>
  <c r="O381" i="4" s="1"/>
  <c r="K382" i="4" l="1"/>
  <c r="L382" i="4" s="1"/>
  <c r="G383" i="4" l="1"/>
  <c r="H383" i="4" s="1"/>
  <c r="Q382" i="4"/>
  <c r="N382" i="4" s="1"/>
  <c r="R382" i="4"/>
  <c r="O382" i="4" s="1"/>
  <c r="K383" i="4" l="1"/>
  <c r="L383" i="4" s="1"/>
  <c r="G384" i="4" l="1"/>
  <c r="H384" i="4" s="1"/>
  <c r="R383" i="4"/>
  <c r="O383" i="4" s="1"/>
  <c r="Q383" i="4"/>
  <c r="N383" i="4" s="1"/>
  <c r="K384" i="4" l="1"/>
  <c r="L384" i="4" s="1"/>
  <c r="G385" i="4" l="1"/>
  <c r="H385" i="4" s="1"/>
  <c r="R384" i="4"/>
  <c r="O384" i="4" s="1"/>
  <c r="Q384" i="4"/>
  <c r="N384" i="4" s="1"/>
  <c r="K385" i="4" l="1"/>
  <c r="L385" i="4" s="1"/>
  <c r="G386" i="4" l="1"/>
  <c r="H386" i="4" s="1"/>
  <c r="R385" i="4"/>
  <c r="O385" i="4" s="1"/>
  <c r="Q385" i="4"/>
  <c r="N385" i="4" s="1"/>
  <c r="K386" i="4" l="1"/>
  <c r="L386" i="4" s="1"/>
  <c r="Q386" i="4" l="1"/>
  <c r="N386" i="4" s="1"/>
  <c r="G387" i="4"/>
  <c r="H387" i="4" s="1"/>
  <c r="R386" i="4"/>
  <c r="O386" i="4" s="1"/>
  <c r="K387" i="4" l="1"/>
  <c r="L387" i="4" s="1"/>
  <c r="G388" i="4" l="1"/>
  <c r="H388" i="4" s="1"/>
  <c r="R387" i="4"/>
  <c r="O387" i="4" s="1"/>
  <c r="Q387" i="4"/>
  <c r="N387" i="4" s="1"/>
  <c r="K388" i="4" l="1"/>
  <c r="L388" i="4" s="1"/>
  <c r="G389" i="4" l="1"/>
  <c r="H389" i="4" s="1"/>
  <c r="R388" i="4"/>
  <c r="O388" i="4" s="1"/>
  <c r="Q388" i="4"/>
  <c r="N388" i="4" s="1"/>
  <c r="K389" i="4" l="1"/>
  <c r="L389" i="4" s="1"/>
  <c r="G390" i="4" l="1"/>
  <c r="H390" i="4" s="1"/>
  <c r="R389" i="4"/>
  <c r="O389" i="4" s="1"/>
  <c r="Q389" i="4"/>
  <c r="N389" i="4" s="1"/>
  <c r="K390" i="4" l="1"/>
  <c r="L390" i="4" s="1"/>
  <c r="G391" i="4" l="1"/>
  <c r="H391" i="4" s="1"/>
  <c r="R390" i="4"/>
  <c r="O390" i="4" s="1"/>
  <c r="Q390" i="4"/>
  <c r="N390" i="4" s="1"/>
  <c r="K391" i="4" l="1"/>
  <c r="L391" i="4" s="1"/>
  <c r="G392" i="4" l="1"/>
  <c r="H392" i="4" s="1"/>
  <c r="R391" i="4"/>
  <c r="O391" i="4" s="1"/>
  <c r="Q391" i="4"/>
  <c r="N391" i="4" s="1"/>
  <c r="K392" i="4" l="1"/>
  <c r="L392" i="4" s="1"/>
  <c r="G393" i="4" l="1"/>
  <c r="H393" i="4" s="1"/>
  <c r="R392" i="4"/>
  <c r="O392" i="4" s="1"/>
  <c r="Q392" i="4"/>
  <c r="N392" i="4" s="1"/>
  <c r="K393" i="4" l="1"/>
  <c r="L393" i="4" s="1"/>
  <c r="R393" i="4" l="1"/>
  <c r="O393" i="4" s="1"/>
  <c r="G394" i="4"/>
  <c r="H394" i="4" s="1"/>
  <c r="Q393" i="4"/>
  <c r="N393" i="4" s="1"/>
  <c r="K394" i="4" l="1"/>
  <c r="L394" i="4" s="1"/>
  <c r="Q394" i="4" l="1"/>
  <c r="N394" i="4" s="1"/>
  <c r="G395" i="4"/>
  <c r="H395" i="4" s="1"/>
  <c r="R394" i="4"/>
  <c r="O394" i="4" s="1"/>
  <c r="K395" i="4" l="1"/>
  <c r="L395" i="4" s="1"/>
  <c r="G396" i="4" l="1"/>
  <c r="H396" i="4" s="1"/>
  <c r="R395" i="4"/>
  <c r="O395" i="4" s="1"/>
  <c r="Q395" i="4"/>
  <c r="N395" i="4" s="1"/>
  <c r="K396" i="4" l="1"/>
  <c r="L396" i="4" s="1"/>
  <c r="Q396" i="4" l="1"/>
  <c r="N396" i="4" s="1"/>
  <c r="G397" i="4"/>
  <c r="H397" i="4" s="1"/>
  <c r="R396" i="4"/>
  <c r="O396" i="4" s="1"/>
  <c r="K397" i="4" l="1"/>
  <c r="L397" i="4" s="1"/>
  <c r="R397" i="4" l="1"/>
  <c r="O397" i="4" s="1"/>
  <c r="G398" i="4"/>
  <c r="H398" i="4" s="1"/>
  <c r="Q397" i="4"/>
  <c r="N397" i="4" s="1"/>
  <c r="K398" i="4" l="1"/>
  <c r="L398" i="4" s="1"/>
  <c r="R398" i="4" l="1"/>
  <c r="O398" i="4" s="1"/>
  <c r="G399" i="4"/>
  <c r="H399" i="4" s="1"/>
  <c r="Q398" i="4"/>
  <c r="N398" i="4" s="1"/>
  <c r="K399" i="4" l="1"/>
  <c r="L399" i="4" s="1"/>
  <c r="R399" i="4" l="1"/>
  <c r="O399" i="4" s="1"/>
  <c r="G400" i="4"/>
  <c r="H400" i="4" s="1"/>
  <c r="Q399" i="4"/>
  <c r="N399" i="4" s="1"/>
  <c r="K400" i="4" l="1"/>
  <c r="L400" i="4" s="1"/>
  <c r="G401" i="4" l="1"/>
  <c r="H401" i="4" s="1"/>
  <c r="R400" i="4"/>
  <c r="O400" i="4" s="1"/>
  <c r="Q400" i="4"/>
  <c r="N400" i="4" s="1"/>
  <c r="K401" i="4" l="1"/>
  <c r="L401" i="4" s="1"/>
  <c r="G402" i="4" l="1"/>
  <c r="H402" i="4" s="1"/>
  <c r="R401" i="4"/>
  <c r="O401" i="4" s="1"/>
  <c r="Q401" i="4"/>
  <c r="N401" i="4" s="1"/>
  <c r="K402" i="4" l="1"/>
  <c r="L402" i="4" s="1"/>
  <c r="G403" i="4" l="1"/>
  <c r="H403" i="4" s="1"/>
  <c r="Q402" i="4"/>
  <c r="N402" i="4" s="1"/>
  <c r="R402" i="4"/>
  <c r="O402" i="4" s="1"/>
  <c r="K403" i="4" l="1"/>
  <c r="L403" i="4" s="1"/>
  <c r="Q403" i="4" l="1"/>
  <c r="N403" i="4" s="1"/>
  <c r="G404" i="4"/>
  <c r="H404" i="4" s="1"/>
  <c r="R403" i="4"/>
  <c r="O403" i="4" s="1"/>
  <c r="K404" i="4" l="1"/>
  <c r="L404" i="4" s="1"/>
  <c r="G405" i="4" l="1"/>
  <c r="H405" i="4" s="1"/>
  <c r="Q404" i="4"/>
  <c r="N404" i="4" s="1"/>
  <c r="R404" i="4"/>
  <c r="O404" i="4" s="1"/>
  <c r="K405" i="4" l="1"/>
  <c r="L405" i="4" s="1"/>
  <c r="R405" i="4" l="1"/>
  <c r="O405" i="4" s="1"/>
  <c r="G406" i="4"/>
  <c r="H406" i="4" s="1"/>
  <c r="Q405" i="4"/>
  <c r="N405" i="4" s="1"/>
  <c r="K406" i="4" l="1"/>
  <c r="L406" i="4" s="1"/>
  <c r="G407" i="4" l="1"/>
  <c r="H407" i="4" s="1"/>
  <c r="Q406" i="4"/>
  <c r="N406" i="4" s="1"/>
  <c r="R406" i="4"/>
  <c r="O406" i="4" s="1"/>
  <c r="K407" i="4" l="1"/>
  <c r="L407" i="4" s="1"/>
  <c r="G408" i="4" l="1"/>
  <c r="H408" i="4" s="1"/>
  <c r="Q407" i="4"/>
  <c r="N407" i="4" s="1"/>
  <c r="R407" i="4"/>
  <c r="O407" i="4" s="1"/>
  <c r="K408" i="4" l="1"/>
  <c r="L408" i="4" s="1"/>
  <c r="G409" i="4" l="1"/>
  <c r="H409" i="4" s="1"/>
  <c r="R408" i="4"/>
  <c r="O408" i="4" s="1"/>
  <c r="Q408" i="4"/>
  <c r="N408" i="4" s="1"/>
  <c r="K409" i="4" l="1"/>
  <c r="L409" i="4" s="1"/>
  <c r="G410" i="4" l="1"/>
  <c r="H410" i="4" s="1"/>
  <c r="R409" i="4"/>
  <c r="O409" i="4" s="1"/>
  <c r="Q409" i="4"/>
  <c r="N409" i="4" s="1"/>
  <c r="K410" i="4" l="1"/>
  <c r="L410" i="4" s="1"/>
  <c r="G411" i="4" l="1"/>
  <c r="H411" i="4" s="1"/>
  <c r="Q410" i="4"/>
  <c r="N410" i="4" s="1"/>
  <c r="R410" i="4"/>
  <c r="O410" i="4" s="1"/>
  <c r="K411" i="4" l="1"/>
  <c r="L411" i="4" s="1"/>
  <c r="G412" i="4" l="1"/>
  <c r="H412" i="4" s="1"/>
  <c r="Q411" i="4"/>
  <c r="N411" i="4" s="1"/>
  <c r="R411" i="4"/>
  <c r="O411" i="4" s="1"/>
  <c r="K412" i="4" l="1"/>
  <c r="L412" i="4" s="1"/>
  <c r="G413" i="4" l="1"/>
  <c r="H413" i="4" s="1"/>
  <c r="R412" i="4"/>
  <c r="O412" i="4" s="1"/>
  <c r="Q412" i="4"/>
  <c r="N412" i="4" s="1"/>
  <c r="K413" i="4" l="1"/>
  <c r="L413" i="4" s="1"/>
  <c r="G414" i="4" l="1"/>
  <c r="H414" i="4" s="1"/>
  <c r="R413" i="4"/>
  <c r="O413" i="4" s="1"/>
  <c r="Q413" i="4"/>
  <c r="N413" i="4" s="1"/>
  <c r="K414" i="4" l="1"/>
  <c r="L414" i="4" s="1"/>
  <c r="G415" i="4" l="1"/>
  <c r="H415" i="4" s="1"/>
  <c r="R414" i="4"/>
  <c r="O414" i="4" s="1"/>
  <c r="Q414" i="4"/>
  <c r="N414" i="4" s="1"/>
  <c r="K415" i="4" l="1"/>
  <c r="L415" i="4" s="1"/>
  <c r="G416" i="4" l="1"/>
  <c r="H416" i="4" s="1"/>
  <c r="Q415" i="4"/>
  <c r="N415" i="4" s="1"/>
  <c r="R415" i="4"/>
  <c r="O415" i="4" s="1"/>
  <c r="K416" i="4" l="1"/>
  <c r="L416" i="4" s="1"/>
  <c r="G417" i="4" l="1"/>
  <c r="H417" i="4" s="1"/>
  <c r="Q416" i="4"/>
  <c r="N416" i="4" s="1"/>
  <c r="R416" i="4"/>
  <c r="O416" i="4" s="1"/>
  <c r="K417" i="4" l="1"/>
  <c r="L417" i="4" s="1"/>
  <c r="G418" i="4" l="1"/>
  <c r="H418" i="4" s="1"/>
  <c r="Q417" i="4"/>
  <c r="N417" i="4" s="1"/>
  <c r="R417" i="4"/>
  <c r="O417" i="4" s="1"/>
  <c r="K418" i="4" l="1"/>
  <c r="L418" i="4" s="1"/>
  <c r="G419" i="4" l="1"/>
  <c r="H419" i="4" s="1"/>
  <c r="R418" i="4"/>
  <c r="O418" i="4" s="1"/>
  <c r="Q418" i="4"/>
  <c r="N418" i="4" s="1"/>
  <c r="K419" i="4" l="1"/>
  <c r="L419" i="4" s="1"/>
  <c r="Q419" i="4" l="1"/>
  <c r="N419" i="4" s="1"/>
  <c r="G420" i="4"/>
  <c r="H420" i="4" s="1"/>
  <c r="R419" i="4"/>
  <c r="O419" i="4" s="1"/>
  <c r="K420" i="4" l="1"/>
  <c r="L420" i="4" s="1"/>
  <c r="G421" i="4" l="1"/>
  <c r="H421" i="4" s="1"/>
  <c r="Q420" i="4"/>
  <c r="N420" i="4" s="1"/>
  <c r="R420" i="4"/>
  <c r="O420" i="4" s="1"/>
  <c r="K421" i="4" l="1"/>
  <c r="L421" i="4" s="1"/>
  <c r="R421" i="4" l="1"/>
  <c r="O421" i="4" s="1"/>
  <c r="G422" i="4"/>
  <c r="H422" i="4" s="1"/>
  <c r="Q421" i="4"/>
  <c r="N421" i="4" s="1"/>
  <c r="K422" i="4" l="1"/>
  <c r="L422" i="4" s="1"/>
  <c r="Q422" i="4" l="1"/>
  <c r="N422" i="4" s="1"/>
  <c r="G423" i="4"/>
  <c r="H423" i="4" s="1"/>
  <c r="R422" i="4"/>
  <c r="O422" i="4" s="1"/>
  <c r="K423" i="4" l="1"/>
  <c r="L423" i="4" s="1"/>
  <c r="G424" i="4" l="1"/>
  <c r="H424" i="4" s="1"/>
  <c r="Q423" i="4"/>
  <c r="N423" i="4" s="1"/>
  <c r="R423" i="4"/>
  <c r="O423" i="4" s="1"/>
  <c r="K424" i="4" l="1"/>
  <c r="L424" i="4" s="1"/>
  <c r="G425" i="4" l="1"/>
  <c r="H425" i="4" s="1"/>
  <c r="Q424" i="4"/>
  <c r="N424" i="4" s="1"/>
  <c r="R424" i="4"/>
  <c r="O424" i="4" s="1"/>
  <c r="K425" i="4" l="1"/>
  <c r="L425" i="4" s="1"/>
  <c r="Q425" i="4" l="1"/>
  <c r="N425" i="4" s="1"/>
  <c r="G426" i="4"/>
  <c r="H426" i="4" s="1"/>
  <c r="R425" i="4"/>
  <c r="O425" i="4" s="1"/>
  <c r="K426" i="4" l="1"/>
  <c r="L426" i="4" s="1"/>
  <c r="R426" i="4" l="1"/>
  <c r="O426" i="4" s="1"/>
  <c r="G427" i="4"/>
  <c r="H427" i="4" s="1"/>
  <c r="Q426" i="4"/>
  <c r="N426" i="4" s="1"/>
  <c r="K427" i="4" l="1"/>
  <c r="L427" i="4" s="1"/>
  <c r="G428" i="4" l="1"/>
  <c r="H428" i="4" s="1"/>
  <c r="Q427" i="4"/>
  <c r="N427" i="4" s="1"/>
  <c r="R427" i="4"/>
  <c r="O427" i="4" s="1"/>
  <c r="K428" i="4" l="1"/>
  <c r="L428" i="4" s="1"/>
  <c r="G429" i="4" l="1"/>
  <c r="H429" i="4" s="1"/>
  <c r="R428" i="4"/>
  <c r="O428" i="4" s="1"/>
  <c r="Q428" i="4"/>
  <c r="N428" i="4" s="1"/>
  <c r="K429" i="4" l="1"/>
  <c r="L429" i="4" s="1"/>
  <c r="G430" i="4" l="1"/>
  <c r="H430" i="4" s="1"/>
  <c r="Q429" i="4"/>
  <c r="N429" i="4" s="1"/>
  <c r="R429" i="4"/>
  <c r="O429" i="4" s="1"/>
  <c r="K430" i="4" l="1"/>
  <c r="L430" i="4" s="1"/>
  <c r="G431" i="4" l="1"/>
  <c r="H431" i="4" s="1"/>
  <c r="Q430" i="4"/>
  <c r="N430" i="4" s="1"/>
  <c r="R430" i="4"/>
  <c r="O430" i="4" s="1"/>
  <c r="K431" i="4" l="1"/>
  <c r="L431" i="4" s="1"/>
  <c r="G432" i="4" l="1"/>
  <c r="H432" i="4" s="1"/>
  <c r="R431" i="4"/>
  <c r="O431" i="4" s="1"/>
  <c r="Q431" i="4"/>
  <c r="N431" i="4" s="1"/>
  <c r="K432" i="4" l="1"/>
  <c r="L432" i="4" s="1"/>
  <c r="G433" i="4" l="1"/>
  <c r="H433" i="4" s="1"/>
  <c r="Q432" i="4"/>
  <c r="N432" i="4" s="1"/>
  <c r="R432" i="4"/>
  <c r="O432" i="4" s="1"/>
  <c r="K433" i="4" l="1"/>
  <c r="L433" i="4" s="1"/>
  <c r="G434" i="4" l="1"/>
  <c r="H434" i="4" s="1"/>
  <c r="R433" i="4"/>
  <c r="O433" i="4" s="1"/>
  <c r="Q433" i="4"/>
  <c r="N433" i="4" s="1"/>
  <c r="K434" i="4" l="1"/>
  <c r="L434" i="4" s="1"/>
  <c r="G435" i="4" l="1"/>
  <c r="H435" i="4" s="1"/>
  <c r="Q434" i="4"/>
  <c r="N434" i="4" s="1"/>
  <c r="R434" i="4"/>
  <c r="O434" i="4" s="1"/>
  <c r="K435" i="4" l="1"/>
  <c r="L435" i="4" s="1"/>
  <c r="R435" i="4" l="1"/>
  <c r="O435" i="4" s="1"/>
  <c r="G436" i="4"/>
  <c r="H436" i="4" s="1"/>
  <c r="Q435" i="4"/>
  <c r="N435" i="4" s="1"/>
  <c r="K436" i="4" l="1"/>
  <c r="L436" i="4" s="1"/>
  <c r="G437" i="4" l="1"/>
  <c r="H437" i="4" s="1"/>
  <c r="R436" i="4"/>
  <c r="O436" i="4" s="1"/>
  <c r="Q436" i="4"/>
  <c r="N436" i="4" s="1"/>
  <c r="K437" i="4" l="1"/>
  <c r="L437" i="4" s="1"/>
  <c r="G438" i="4" l="1"/>
  <c r="H438" i="4" s="1"/>
  <c r="Q437" i="4"/>
  <c r="N437" i="4" s="1"/>
  <c r="R437" i="4"/>
  <c r="O437" i="4" s="1"/>
  <c r="K438" i="4" l="1"/>
  <c r="L438" i="4" s="1"/>
  <c r="Q438" i="4" l="1"/>
  <c r="N438" i="4" s="1"/>
  <c r="G439" i="4"/>
  <c r="H439" i="4" s="1"/>
  <c r="R438" i="4"/>
  <c r="O438" i="4" s="1"/>
  <c r="K439" i="4" l="1"/>
  <c r="L439" i="4" s="1"/>
  <c r="R439" i="4" l="1"/>
  <c r="O439" i="4" s="1"/>
  <c r="G440" i="4"/>
  <c r="H440" i="4" s="1"/>
  <c r="Q439" i="4"/>
  <c r="N439" i="4" s="1"/>
  <c r="K440" i="4" l="1"/>
  <c r="L440" i="4" s="1"/>
  <c r="G441" i="4" l="1"/>
  <c r="H441" i="4" s="1"/>
  <c r="Q440" i="4"/>
  <c r="N440" i="4" s="1"/>
  <c r="R440" i="4"/>
  <c r="O440" i="4" s="1"/>
  <c r="K441" i="4" l="1"/>
  <c r="L441" i="4" s="1"/>
  <c r="G442" i="4" l="1"/>
  <c r="H442" i="4" s="1"/>
  <c r="Q441" i="4"/>
  <c r="N441" i="4" s="1"/>
  <c r="R441" i="4"/>
  <c r="O441" i="4" s="1"/>
  <c r="K442" i="4" l="1"/>
  <c r="L442" i="4" s="1"/>
  <c r="R442" i="4" l="1"/>
  <c r="O442" i="4" s="1"/>
  <c r="G443" i="4"/>
  <c r="H443" i="4" s="1"/>
  <c r="Q442" i="4"/>
  <c r="N442" i="4" s="1"/>
  <c r="K443" i="4" l="1"/>
  <c r="L443" i="4" s="1"/>
  <c r="R443" i="4" l="1"/>
  <c r="O443" i="4" s="1"/>
  <c r="G444" i="4"/>
  <c r="H444" i="4" s="1"/>
  <c r="Q443" i="4"/>
  <c r="N443" i="4" s="1"/>
  <c r="K444" i="4" l="1"/>
  <c r="L444" i="4" s="1"/>
  <c r="G445" i="4" l="1"/>
  <c r="H445" i="4" s="1"/>
  <c r="Q444" i="4"/>
  <c r="N444" i="4" s="1"/>
  <c r="R444" i="4"/>
  <c r="O444" i="4" s="1"/>
  <c r="K445" i="4" l="1"/>
  <c r="L445" i="4" s="1"/>
  <c r="G446" i="4" l="1"/>
  <c r="H446" i="4" s="1"/>
  <c r="R445" i="4"/>
  <c r="O445" i="4" s="1"/>
  <c r="Q445" i="4"/>
  <c r="N445" i="4" s="1"/>
  <c r="K446" i="4" l="1"/>
  <c r="L446" i="4" s="1"/>
  <c r="G447" i="4" l="1"/>
  <c r="H447" i="4" s="1"/>
  <c r="Q446" i="4"/>
  <c r="N446" i="4" s="1"/>
  <c r="R446" i="4"/>
  <c r="O446" i="4" s="1"/>
  <c r="K447" i="4" l="1"/>
  <c r="L447" i="4" s="1"/>
  <c r="G448" i="4" l="1"/>
  <c r="H448" i="4" s="1"/>
  <c r="Q447" i="4"/>
  <c r="N447" i="4" s="1"/>
  <c r="R447" i="4"/>
  <c r="O447" i="4" s="1"/>
  <c r="K448" i="4" l="1"/>
  <c r="L448" i="4" s="1"/>
  <c r="G449" i="4" l="1"/>
  <c r="H449" i="4" s="1"/>
  <c r="R448" i="4"/>
  <c r="O448" i="4" s="1"/>
  <c r="Q448" i="4"/>
  <c r="N448" i="4" s="1"/>
  <c r="K449" i="4" l="1"/>
  <c r="L449" i="4" s="1"/>
  <c r="G450" i="4" l="1"/>
  <c r="H450" i="4" s="1"/>
  <c r="R449" i="4"/>
  <c r="O449" i="4" s="1"/>
  <c r="Q449" i="4"/>
  <c r="N449" i="4" s="1"/>
  <c r="K450" i="4" l="1"/>
  <c r="L450" i="4" s="1"/>
  <c r="G451" i="4" l="1"/>
  <c r="H451" i="4" s="1"/>
  <c r="Q450" i="4"/>
  <c r="N450" i="4" s="1"/>
  <c r="R450" i="4"/>
  <c r="O450" i="4" s="1"/>
  <c r="K451" i="4" l="1"/>
  <c r="L451" i="4" s="1"/>
  <c r="R451" i="4" l="1"/>
  <c r="O451" i="4" s="1"/>
  <c r="G452" i="4"/>
  <c r="H452" i="4" s="1"/>
  <c r="Q451" i="4"/>
  <c r="N451" i="4" s="1"/>
  <c r="K452" i="4" l="1"/>
  <c r="L452" i="4" s="1"/>
  <c r="R452" i="4" l="1"/>
  <c r="O452" i="4" s="1"/>
  <c r="G453" i="4"/>
  <c r="H453" i="4" s="1"/>
  <c r="Q452" i="4"/>
  <c r="N452" i="4" s="1"/>
  <c r="K453" i="4" l="1"/>
  <c r="L453" i="4" s="1"/>
  <c r="G454" i="4" l="1"/>
  <c r="H454" i="4" s="1"/>
  <c r="Q453" i="4"/>
  <c r="N453" i="4" s="1"/>
  <c r="R453" i="4"/>
  <c r="O453" i="4" s="1"/>
  <c r="K454" i="4" l="1"/>
  <c r="L454" i="4" s="1"/>
  <c r="R454" i="4" l="1"/>
  <c r="O454" i="4" s="1"/>
  <c r="G455" i="4"/>
  <c r="H455" i="4" s="1"/>
  <c r="Q454" i="4"/>
  <c r="N454" i="4" s="1"/>
  <c r="K455" i="4" l="1"/>
  <c r="L455" i="4" s="1"/>
  <c r="G456" i="4" l="1"/>
  <c r="H456" i="4" s="1"/>
  <c r="Q455" i="4"/>
  <c r="N455" i="4" s="1"/>
  <c r="R455" i="4"/>
  <c r="O455" i="4" s="1"/>
  <c r="K456" i="4" l="1"/>
  <c r="L456" i="4" s="1"/>
  <c r="G457" i="4" l="1"/>
  <c r="H457" i="4" s="1"/>
  <c r="Q456" i="4"/>
  <c r="N456" i="4" s="1"/>
  <c r="R456" i="4"/>
  <c r="O456" i="4" s="1"/>
  <c r="K457" i="4" l="1"/>
  <c r="L457" i="4" s="1"/>
  <c r="G458" i="4" l="1"/>
  <c r="H458" i="4" s="1"/>
  <c r="Q457" i="4"/>
  <c r="N457" i="4" s="1"/>
  <c r="R457" i="4"/>
  <c r="O457" i="4" s="1"/>
  <c r="K458" i="4" l="1"/>
  <c r="L458" i="4" s="1"/>
  <c r="R458" i="4" l="1"/>
  <c r="O458" i="4" s="1"/>
  <c r="G459" i="4"/>
  <c r="H459" i="4" s="1"/>
  <c r="Q458" i="4"/>
  <c r="N458" i="4" s="1"/>
  <c r="K459" i="4" l="1"/>
  <c r="L459" i="4" s="1"/>
  <c r="Q459" i="4" l="1"/>
  <c r="N459" i="4" s="1"/>
  <c r="G460" i="4"/>
  <c r="H460" i="4" s="1"/>
  <c r="R459" i="4"/>
  <c r="O459" i="4" s="1"/>
  <c r="K460" i="4" l="1"/>
  <c r="L460" i="4" s="1"/>
  <c r="G461" i="4" l="1"/>
  <c r="H461" i="4" s="1"/>
  <c r="Q460" i="4"/>
  <c r="N460" i="4" s="1"/>
  <c r="R460" i="4"/>
  <c r="O460" i="4" s="1"/>
  <c r="K461" i="4" l="1"/>
  <c r="L461" i="4" s="1"/>
  <c r="R461" i="4" l="1"/>
  <c r="O461" i="4" s="1"/>
  <c r="G462" i="4"/>
  <c r="H462" i="4" s="1"/>
  <c r="Q461" i="4"/>
  <c r="N461" i="4" s="1"/>
  <c r="K462" i="4" l="1"/>
  <c r="L462" i="4" s="1"/>
  <c r="G463" i="4" l="1"/>
  <c r="H463" i="4" s="1"/>
  <c r="Q462" i="4"/>
  <c r="N462" i="4" s="1"/>
  <c r="R462" i="4"/>
  <c r="O462" i="4" s="1"/>
  <c r="K463" i="4" l="1"/>
  <c r="L463" i="4" s="1"/>
  <c r="R463" i="4" l="1"/>
  <c r="O463" i="4" s="1"/>
  <c r="G464" i="4"/>
  <c r="H464" i="4" s="1"/>
  <c r="Q463" i="4"/>
  <c r="N463" i="4" s="1"/>
  <c r="K464" i="4" l="1"/>
  <c r="L464" i="4" s="1"/>
  <c r="G465" i="4" l="1"/>
  <c r="H465" i="4" s="1"/>
  <c r="R464" i="4"/>
  <c r="O464" i="4" s="1"/>
  <c r="Q464" i="4"/>
  <c r="N464" i="4" s="1"/>
  <c r="K465" i="4" l="1"/>
  <c r="L465" i="4" s="1"/>
  <c r="G466" i="4" l="1"/>
  <c r="H466" i="4" s="1"/>
  <c r="Q465" i="4"/>
  <c r="N465" i="4" s="1"/>
  <c r="R465" i="4"/>
  <c r="O465" i="4" s="1"/>
  <c r="K466" i="4" l="1"/>
  <c r="L466" i="4" s="1"/>
  <c r="G467" i="4" l="1"/>
  <c r="H467" i="4" s="1"/>
  <c r="Q466" i="4"/>
  <c r="N466" i="4" s="1"/>
  <c r="R466" i="4"/>
  <c r="O466" i="4" s="1"/>
  <c r="K467" i="4" l="1"/>
  <c r="L467" i="4" s="1"/>
  <c r="G468" i="4" l="1"/>
  <c r="H468" i="4" s="1"/>
  <c r="Q467" i="4"/>
  <c r="N467" i="4" s="1"/>
  <c r="R467" i="4"/>
  <c r="O467" i="4" s="1"/>
  <c r="K468" i="4" l="1"/>
  <c r="L468" i="4" s="1"/>
  <c r="G469" i="4" l="1"/>
  <c r="H469" i="4" s="1"/>
  <c r="R468" i="4"/>
  <c r="O468" i="4" s="1"/>
  <c r="Q468" i="4"/>
  <c r="N468" i="4" s="1"/>
  <c r="K469" i="4" l="1"/>
  <c r="L469" i="4" s="1"/>
  <c r="G470" i="4" l="1"/>
  <c r="H470" i="4" s="1"/>
  <c r="R469" i="4"/>
  <c r="O469" i="4" s="1"/>
  <c r="Q469" i="4"/>
  <c r="N469" i="4" s="1"/>
  <c r="K470" i="4" l="1"/>
  <c r="L470" i="4" s="1"/>
  <c r="R470" i="4" l="1"/>
  <c r="O470" i="4" s="1"/>
  <c r="G471" i="4"/>
  <c r="H471" i="4" s="1"/>
  <c r="Q470" i="4"/>
  <c r="N470" i="4" s="1"/>
  <c r="K471" i="4" l="1"/>
  <c r="L471" i="4" s="1"/>
  <c r="G472" i="4" l="1"/>
  <c r="H472" i="4" s="1"/>
  <c r="R471" i="4"/>
  <c r="O471" i="4" s="1"/>
  <c r="Q471" i="4"/>
  <c r="N471" i="4" s="1"/>
  <c r="K472" i="4" l="1"/>
  <c r="L472" i="4" s="1"/>
  <c r="G473" i="4" l="1"/>
  <c r="H473" i="4" s="1"/>
  <c r="Q472" i="4"/>
  <c r="N472" i="4" s="1"/>
  <c r="R472" i="4"/>
  <c r="O472" i="4" s="1"/>
  <c r="K473" i="4" l="1"/>
  <c r="L473" i="4" s="1"/>
  <c r="Q473" i="4" l="1"/>
  <c r="N473" i="4" s="1"/>
  <c r="G474" i="4"/>
  <c r="H474" i="4" s="1"/>
  <c r="R473" i="4"/>
  <c r="O473" i="4" s="1"/>
  <c r="K474" i="4" l="1"/>
  <c r="L474" i="4" s="1"/>
  <c r="G475" i="4" l="1"/>
  <c r="H475" i="4" s="1"/>
  <c r="Q474" i="4"/>
  <c r="N474" i="4" s="1"/>
  <c r="R474" i="4"/>
  <c r="O474" i="4" s="1"/>
  <c r="K475" i="4" l="1"/>
  <c r="L475" i="4" s="1"/>
  <c r="G476" i="4" l="1"/>
  <c r="H476" i="4" s="1"/>
  <c r="Q475" i="4"/>
  <c r="N475" i="4" s="1"/>
  <c r="R475" i="4"/>
  <c r="O475" i="4" s="1"/>
  <c r="K476" i="4" l="1"/>
  <c r="L476" i="4" s="1"/>
  <c r="R476" i="4" l="1"/>
  <c r="O476" i="4" s="1"/>
  <c r="G477" i="4"/>
  <c r="H477" i="4" s="1"/>
  <c r="Q476" i="4"/>
  <c r="N476" i="4" s="1"/>
  <c r="K477" i="4" l="1"/>
  <c r="L477" i="4" s="1"/>
  <c r="Q477" i="4" l="1"/>
  <c r="N477" i="4" s="1"/>
  <c r="G478" i="4"/>
  <c r="H478" i="4" s="1"/>
  <c r="R477" i="4"/>
  <c r="O477" i="4" s="1"/>
  <c r="K478" i="4" l="1"/>
  <c r="L478" i="4" s="1"/>
  <c r="G479" i="4" l="1"/>
  <c r="H479" i="4" s="1"/>
  <c r="R478" i="4"/>
  <c r="O478" i="4" s="1"/>
  <c r="Q478" i="4"/>
  <c r="N478" i="4" s="1"/>
  <c r="K479" i="4" l="1"/>
  <c r="L479" i="4" s="1"/>
  <c r="R479" i="4" l="1"/>
  <c r="O479" i="4" s="1"/>
  <c r="G480" i="4"/>
  <c r="H480" i="4" s="1"/>
  <c r="Q479" i="4"/>
  <c r="N479" i="4" s="1"/>
  <c r="K480" i="4" l="1"/>
  <c r="L480" i="4" s="1"/>
  <c r="G481" i="4" l="1"/>
  <c r="H481" i="4" s="1"/>
  <c r="R480" i="4"/>
  <c r="O480" i="4" s="1"/>
  <c r="Q480" i="4"/>
  <c r="N480" i="4" s="1"/>
  <c r="K481" i="4" l="1"/>
  <c r="L481" i="4" s="1"/>
  <c r="R481" i="4" l="1"/>
  <c r="O481" i="4" s="1"/>
  <c r="G482" i="4"/>
  <c r="H482" i="4" s="1"/>
  <c r="Q481" i="4"/>
  <c r="N481" i="4" s="1"/>
  <c r="K482" i="4" l="1"/>
  <c r="L482" i="4" s="1"/>
  <c r="Q482" i="4" l="1"/>
  <c r="N482" i="4" s="1"/>
  <c r="G483" i="4"/>
  <c r="H483" i="4" s="1"/>
  <c r="R482" i="4"/>
  <c r="O482" i="4" s="1"/>
  <c r="K483" i="4" l="1"/>
  <c r="L483" i="4" s="1"/>
  <c r="G484" i="4" l="1"/>
  <c r="H484" i="4" s="1"/>
  <c r="Q483" i="4"/>
  <c r="N483" i="4" s="1"/>
  <c r="R483" i="4"/>
  <c r="O483" i="4" s="1"/>
  <c r="K484" i="4" l="1"/>
  <c r="L484" i="4" s="1"/>
  <c r="G485" i="4" l="1"/>
  <c r="H485" i="4" s="1"/>
  <c r="Q484" i="4"/>
  <c r="N484" i="4" s="1"/>
  <c r="R484" i="4"/>
  <c r="O484" i="4" s="1"/>
  <c r="K485" i="4" l="1"/>
  <c r="L485" i="4" s="1"/>
  <c r="G486" i="4" l="1"/>
  <c r="H486" i="4" s="1"/>
  <c r="Q485" i="4"/>
  <c r="N485" i="4" s="1"/>
  <c r="R485" i="4"/>
  <c r="O485" i="4" s="1"/>
  <c r="K486" i="4" l="1"/>
  <c r="L486" i="4" s="1"/>
  <c r="R486" i="4" l="1"/>
  <c r="O486" i="4" s="1"/>
  <c r="G487" i="4"/>
  <c r="H487" i="4" s="1"/>
  <c r="Q486" i="4"/>
  <c r="N486" i="4" s="1"/>
  <c r="K487" i="4" l="1"/>
  <c r="L487" i="4" s="1"/>
  <c r="G488" i="4" l="1"/>
  <c r="H488" i="4" s="1"/>
  <c r="R487" i="4"/>
  <c r="O487" i="4" s="1"/>
  <c r="Q487" i="4"/>
  <c r="N487" i="4" s="1"/>
  <c r="K488" i="4" l="1"/>
  <c r="L488" i="4" s="1"/>
  <c r="G489" i="4" l="1"/>
  <c r="H489" i="4" s="1"/>
  <c r="R488" i="4"/>
  <c r="O488" i="4" s="1"/>
  <c r="Q488" i="4"/>
  <c r="N488" i="4" s="1"/>
  <c r="K489" i="4" l="1"/>
  <c r="L489" i="4" s="1"/>
  <c r="G490" i="4" l="1"/>
  <c r="H490" i="4" s="1"/>
  <c r="Q489" i="4"/>
  <c r="N489" i="4" s="1"/>
  <c r="R489" i="4"/>
  <c r="O489" i="4" s="1"/>
  <c r="K490" i="4" l="1"/>
  <c r="L490" i="4" s="1"/>
  <c r="G491" i="4" l="1"/>
  <c r="H491" i="4" s="1"/>
  <c r="R490" i="4"/>
  <c r="O490" i="4" s="1"/>
  <c r="Q490" i="4"/>
  <c r="N490" i="4" s="1"/>
  <c r="K491" i="4" l="1"/>
  <c r="L491" i="4" s="1"/>
  <c r="G492" i="4" l="1"/>
  <c r="H492" i="4" s="1"/>
  <c r="R491" i="4"/>
  <c r="O491" i="4" s="1"/>
  <c r="Q491" i="4"/>
  <c r="N491" i="4" s="1"/>
  <c r="K492" i="4" l="1"/>
  <c r="L492" i="4" s="1"/>
  <c r="G493" i="4" l="1"/>
  <c r="H493" i="4" s="1"/>
  <c r="Q492" i="4"/>
  <c r="N492" i="4" s="1"/>
  <c r="R492" i="4"/>
  <c r="O492" i="4" s="1"/>
  <c r="K493" i="4" l="1"/>
  <c r="L493" i="4" s="1"/>
  <c r="G494" i="4" l="1"/>
  <c r="H494" i="4" s="1"/>
  <c r="Q493" i="4"/>
  <c r="N493" i="4" s="1"/>
  <c r="R493" i="4"/>
  <c r="O493" i="4" s="1"/>
  <c r="K494" i="4" l="1"/>
  <c r="L494" i="4" s="1"/>
  <c r="G495" i="4" l="1"/>
  <c r="H495" i="4" s="1"/>
  <c r="R494" i="4"/>
  <c r="O494" i="4" s="1"/>
  <c r="Q494" i="4"/>
  <c r="N494" i="4" s="1"/>
  <c r="K495" i="4" l="1"/>
  <c r="L495" i="4" s="1"/>
  <c r="G496" i="4" l="1"/>
  <c r="H496" i="4" s="1"/>
  <c r="Q495" i="4"/>
  <c r="N495" i="4" s="1"/>
  <c r="R495" i="4"/>
  <c r="O495" i="4" s="1"/>
  <c r="K496" i="4" l="1"/>
  <c r="L496" i="4" s="1"/>
  <c r="G497" i="4" l="1"/>
  <c r="H497" i="4" s="1"/>
  <c r="Q496" i="4"/>
  <c r="N496" i="4" s="1"/>
  <c r="R496" i="4"/>
  <c r="O496" i="4" s="1"/>
  <c r="K497" i="4" l="1"/>
  <c r="L497" i="4" s="1"/>
  <c r="G498" i="4" l="1"/>
  <c r="H498" i="4" s="1"/>
  <c r="R497" i="4"/>
  <c r="O497" i="4" s="1"/>
  <c r="Q497" i="4"/>
  <c r="N497" i="4" s="1"/>
  <c r="K498" i="4" l="1"/>
  <c r="L498" i="4" s="1"/>
  <c r="G499" i="4" l="1"/>
  <c r="H499" i="4" s="1"/>
  <c r="R498" i="4"/>
  <c r="O498" i="4" s="1"/>
  <c r="Q498" i="4"/>
  <c r="N498" i="4" s="1"/>
  <c r="K499" i="4" l="1"/>
  <c r="L499" i="4" s="1"/>
  <c r="G500" i="4" l="1"/>
  <c r="H500" i="4" s="1"/>
  <c r="Q499" i="4"/>
  <c r="N499" i="4" s="1"/>
  <c r="R499" i="4"/>
  <c r="O499" i="4" s="1"/>
  <c r="K500" i="4" l="1"/>
  <c r="L500" i="4" s="1"/>
  <c r="G501" i="4" l="1"/>
  <c r="H501" i="4" s="1"/>
  <c r="R500" i="4"/>
  <c r="O500" i="4" s="1"/>
  <c r="Q500" i="4"/>
  <c r="N500" i="4" s="1"/>
  <c r="K501" i="4" l="1"/>
  <c r="L501" i="4" s="1"/>
  <c r="G502" i="4" l="1"/>
  <c r="H502" i="4" s="1"/>
  <c r="Q501" i="4"/>
  <c r="N501" i="4" s="1"/>
  <c r="R501" i="4"/>
  <c r="O501" i="4" s="1"/>
  <c r="K502" i="4" l="1"/>
  <c r="L502" i="4" s="1"/>
  <c r="G503" i="4" l="1"/>
  <c r="H503" i="4" s="1"/>
  <c r="Q502" i="4"/>
  <c r="N502" i="4" s="1"/>
  <c r="R502" i="4"/>
  <c r="O502" i="4" s="1"/>
  <c r="K503" i="4" l="1"/>
  <c r="L503" i="4" s="1"/>
  <c r="G504" i="4" l="1"/>
  <c r="H504" i="4" s="1"/>
  <c r="Q503" i="4"/>
  <c r="N503" i="4" s="1"/>
  <c r="R503" i="4"/>
  <c r="O503" i="4" s="1"/>
  <c r="K504" i="4" l="1"/>
  <c r="L504" i="4" s="1"/>
  <c r="G505" i="4" l="1"/>
  <c r="H505" i="4" s="1"/>
  <c r="Q504" i="4"/>
  <c r="N504" i="4" s="1"/>
  <c r="R504" i="4"/>
  <c r="O504" i="4" s="1"/>
  <c r="K505" i="4" l="1"/>
  <c r="L505" i="4" s="1"/>
  <c r="G506" i="4" l="1"/>
  <c r="H506" i="4" s="1"/>
  <c r="R505" i="4"/>
  <c r="O505" i="4" s="1"/>
  <c r="Q505" i="4"/>
  <c r="N505" i="4" s="1"/>
  <c r="K506" i="4" l="1"/>
  <c r="L506" i="4" s="1"/>
  <c r="Q506" i="4" l="1"/>
  <c r="N506" i="4" s="1"/>
  <c r="G507" i="4"/>
  <c r="H507" i="4" s="1"/>
  <c r="R506" i="4"/>
  <c r="O506" i="4" s="1"/>
  <c r="K507" i="4" l="1"/>
  <c r="L507" i="4" s="1"/>
  <c r="R507" i="4" l="1"/>
  <c r="O507" i="4" s="1"/>
  <c r="G508" i="4"/>
  <c r="H508" i="4" s="1"/>
  <c r="Q507" i="4"/>
  <c r="N507" i="4" s="1"/>
  <c r="K508" i="4" l="1"/>
  <c r="L508" i="4" s="1"/>
  <c r="G509" i="4" l="1"/>
  <c r="H509" i="4" s="1"/>
  <c r="R508" i="4"/>
  <c r="O508" i="4" s="1"/>
  <c r="Q508" i="4"/>
  <c r="N508" i="4" s="1"/>
  <c r="K509" i="4" l="1"/>
  <c r="L509" i="4" s="1"/>
  <c r="G510" i="4" l="1"/>
  <c r="H510" i="4" s="1"/>
  <c r="Q509" i="4"/>
  <c r="N509" i="4" s="1"/>
  <c r="R509" i="4"/>
  <c r="O509" i="4" s="1"/>
  <c r="K510" i="4" l="1"/>
  <c r="L510" i="4" s="1"/>
  <c r="G511" i="4" l="1"/>
  <c r="H511" i="4" s="1"/>
  <c r="Q510" i="4"/>
  <c r="N510" i="4" s="1"/>
  <c r="R510" i="4"/>
  <c r="O510" i="4" s="1"/>
  <c r="K511" i="4" l="1"/>
  <c r="L511" i="4" s="1"/>
  <c r="Q511" i="4" l="1"/>
  <c r="N511" i="4" s="1"/>
  <c r="G512" i="4"/>
  <c r="H512" i="4" s="1"/>
  <c r="R511" i="4"/>
  <c r="O511" i="4" s="1"/>
  <c r="K512" i="4" l="1"/>
  <c r="L512" i="4" s="1"/>
  <c r="G513" i="4" l="1"/>
  <c r="H513" i="4" s="1"/>
  <c r="R512" i="4"/>
  <c r="O512" i="4" s="1"/>
  <c r="Q512" i="4"/>
  <c r="N512" i="4" s="1"/>
  <c r="K513" i="4" l="1"/>
  <c r="L513" i="4" s="1"/>
  <c r="R513" i="4" l="1"/>
  <c r="O513" i="4" s="1"/>
  <c r="G514" i="4"/>
  <c r="H514" i="4" s="1"/>
  <c r="Q513" i="4"/>
  <c r="N513" i="4" s="1"/>
  <c r="K514" i="4" l="1"/>
  <c r="L514" i="4" s="1"/>
  <c r="R514" i="4" l="1"/>
  <c r="O514" i="4" s="1"/>
  <c r="G515" i="4"/>
  <c r="H515" i="4" s="1"/>
  <c r="Q514" i="4"/>
  <c r="N514" i="4" s="1"/>
  <c r="K515" i="4" l="1"/>
  <c r="L515" i="4" s="1"/>
  <c r="Q515" i="4" l="1"/>
  <c r="N515" i="4" s="1"/>
  <c r="G516" i="4"/>
  <c r="H516" i="4" s="1"/>
  <c r="R515" i="4"/>
  <c r="O515" i="4" s="1"/>
  <c r="K516" i="4" l="1"/>
  <c r="L516" i="4" s="1"/>
  <c r="R516" i="4" l="1"/>
  <c r="O516" i="4" s="1"/>
  <c r="G517" i="4"/>
  <c r="H517" i="4" s="1"/>
  <c r="Q516" i="4"/>
  <c r="N516" i="4" s="1"/>
  <c r="K517" i="4" l="1"/>
  <c r="L517" i="4" s="1"/>
  <c r="R517" i="4" l="1"/>
  <c r="O517" i="4" s="1"/>
  <c r="G518" i="4"/>
  <c r="H518" i="4" s="1"/>
  <c r="Q517" i="4"/>
  <c r="N517" i="4" s="1"/>
  <c r="K518" i="4" l="1"/>
  <c r="L518" i="4" s="1"/>
  <c r="G519" i="4" l="1"/>
  <c r="H519" i="4" s="1"/>
  <c r="Q518" i="4"/>
  <c r="N518" i="4" s="1"/>
  <c r="R518" i="4"/>
  <c r="O518" i="4" s="1"/>
  <c r="K519" i="4" l="1"/>
  <c r="L519" i="4" s="1"/>
  <c r="G520" i="4" l="1"/>
  <c r="H520" i="4" s="1"/>
  <c r="Q519" i="4"/>
  <c r="N519" i="4" s="1"/>
  <c r="R519" i="4"/>
  <c r="O519" i="4" s="1"/>
  <c r="K520" i="4" l="1"/>
  <c r="L520" i="4" s="1"/>
  <c r="R520" i="4" l="1"/>
  <c r="O520" i="4" s="1"/>
  <c r="G521" i="4"/>
  <c r="H521" i="4" s="1"/>
  <c r="Q520" i="4"/>
  <c r="N520" i="4" s="1"/>
  <c r="K521" i="4" l="1"/>
  <c r="L521" i="4" s="1"/>
  <c r="R521" i="4" l="1"/>
  <c r="O521" i="4" s="1"/>
  <c r="G522" i="4"/>
  <c r="H522" i="4" s="1"/>
  <c r="Q521" i="4"/>
  <c r="N521" i="4" s="1"/>
  <c r="K522" i="4" l="1"/>
  <c r="L522" i="4" s="1"/>
  <c r="Q522" i="4" l="1"/>
  <c r="N522" i="4" s="1"/>
  <c r="G523" i="4"/>
  <c r="H523" i="4" s="1"/>
  <c r="R522" i="4"/>
  <c r="O522" i="4" s="1"/>
  <c r="K523" i="4" l="1"/>
  <c r="L523" i="4" s="1"/>
  <c r="R523" i="4" l="1"/>
  <c r="O523" i="4" s="1"/>
  <c r="G524" i="4"/>
  <c r="H524" i="4" s="1"/>
  <c r="Q523" i="4"/>
  <c r="N523" i="4" s="1"/>
  <c r="K524" i="4" l="1"/>
  <c r="L524" i="4" s="1"/>
  <c r="G525" i="4" l="1"/>
  <c r="H525" i="4" s="1"/>
  <c r="K525" i="4" s="1"/>
  <c r="L525" i="4" s="1"/>
  <c r="R524" i="4"/>
  <c r="O524" i="4" s="1"/>
  <c r="Q524" i="4"/>
  <c r="N524" i="4" s="1"/>
  <c r="Q525" i="4" l="1"/>
  <c r="N525" i="4" s="1"/>
  <c r="R525" i="4"/>
  <c r="R4" i="4" s="1"/>
  <c r="O4" i="4" s="1"/>
  <c r="Q4" i="4" l="1"/>
  <c r="N4" i="4" s="1"/>
  <c r="O525" i="4"/>
</calcChain>
</file>

<file path=xl/sharedStrings.xml><?xml version="1.0" encoding="utf-8"?>
<sst xmlns="http://schemas.openxmlformats.org/spreadsheetml/2006/main" count="55" uniqueCount="41">
  <si>
    <t>毎週の新規投入金額</t>
    <rPh sb="0" eb="2">
      <t>マイシュウ</t>
    </rPh>
    <rPh sb="3" eb="5">
      <t>シンキ</t>
    </rPh>
    <rPh sb="5" eb="7">
      <t>トウニュウ</t>
    </rPh>
    <rPh sb="7" eb="9">
      <t>キンガク</t>
    </rPh>
    <phoneticPr fontId="2"/>
  </si>
  <si>
    <t>通貨ペアの平均取得価額</t>
    <rPh sb="0" eb="2">
      <t>ツウカ</t>
    </rPh>
    <rPh sb="5" eb="7">
      <t>ヘイキン</t>
    </rPh>
    <rPh sb="7" eb="9">
      <t>シュトク</t>
    </rPh>
    <rPh sb="9" eb="11">
      <t>カガク</t>
    </rPh>
    <phoneticPr fontId="2"/>
  </si>
  <si>
    <t>1Lot（1万通貨）あたりの1日あたりスワップポイント金額</t>
    <rPh sb="6" eb="7">
      <t>マン</t>
    </rPh>
    <rPh sb="7" eb="9">
      <t>ツウカ</t>
    </rPh>
    <rPh sb="15" eb="16">
      <t>ニチ</t>
    </rPh>
    <rPh sb="27" eb="29">
      <t>キンガク</t>
    </rPh>
    <phoneticPr fontId="2"/>
  </si>
  <si>
    <t>ロスカットラインの設定</t>
    <rPh sb="9" eb="11">
      <t>セッテイ</t>
    </rPh>
    <phoneticPr fontId="2"/>
  </si>
  <si>
    <t>特にタイミングを狙わないのであれば現在価格を設定すればOK</t>
    <rPh sb="0" eb="1">
      <t>トク</t>
    </rPh>
    <rPh sb="8" eb="9">
      <t>ネラ</t>
    </rPh>
    <rPh sb="17" eb="19">
      <t>ゲンザイ</t>
    </rPh>
    <rPh sb="19" eb="21">
      <t>カカク</t>
    </rPh>
    <rPh sb="22" eb="24">
      <t>セッテイ</t>
    </rPh>
    <phoneticPr fontId="2"/>
  </si>
  <si>
    <r>
      <rPr>
        <sz val="11"/>
        <rFont val="ＭＳ Ｐゴシック"/>
        <family val="3"/>
        <charset val="128"/>
        <scheme val="minor"/>
      </rPr>
      <t>参考：</t>
    </r>
    <r>
      <rPr>
        <u/>
        <sz val="11"/>
        <color theme="10"/>
        <rFont val="ＭＳ Ｐゴシック"/>
        <family val="2"/>
        <charset val="128"/>
        <scheme val="minor"/>
      </rPr>
      <t>https://lightfx.jp/market/swap/</t>
    </r>
    <rPh sb="0" eb="2">
      <t>サンコウ</t>
    </rPh>
    <phoneticPr fontId="2"/>
  </si>
  <si>
    <t>購入Lot数</t>
    <rPh sb="0" eb="2">
      <t>コウニュウ</t>
    </rPh>
    <rPh sb="5" eb="6">
      <t>スウ</t>
    </rPh>
    <phoneticPr fontId="2"/>
  </si>
  <si>
    <t>1Lotあたり必要資金</t>
    <rPh sb="7" eb="9">
      <t>ヒツヨウ</t>
    </rPh>
    <rPh sb="9" eb="11">
      <t>シキン</t>
    </rPh>
    <phoneticPr fontId="2"/>
  </si>
  <si>
    <t>この設定だと</t>
    <rPh sb="2" eb="4">
      <t>セッテイ</t>
    </rPh>
    <phoneticPr fontId="2"/>
  </si>
  <si>
    <t>週利回り（期待値）</t>
    <rPh sb="0" eb="1">
      <t>シュウ</t>
    </rPh>
    <rPh sb="1" eb="3">
      <t>リマワ</t>
    </rPh>
    <rPh sb="5" eb="8">
      <t>キタイチ</t>
    </rPh>
    <phoneticPr fontId="2"/>
  </si>
  <si>
    <t>年利回り（期待値）</t>
    <rPh sb="0" eb="2">
      <t>ネンリ</t>
    </rPh>
    <rPh sb="2" eb="3">
      <t>マワ</t>
    </rPh>
    <rPh sb="5" eb="8">
      <t>キタイチ</t>
    </rPh>
    <phoneticPr fontId="2"/>
  </si>
  <si>
    <t>中間work</t>
    <rPh sb="0" eb="2">
      <t>チュウカン</t>
    </rPh>
    <phoneticPr fontId="2"/>
  </si>
  <si>
    <t>１週間あたりのスワップポイント収益（単利）（期待値）</t>
    <rPh sb="1" eb="3">
      <t>シュウカン</t>
    </rPh>
    <rPh sb="15" eb="17">
      <t>シュウエキ</t>
    </rPh>
    <rPh sb="18" eb="20">
      <t>タンリ</t>
    </rPh>
    <rPh sb="22" eb="25">
      <t>キタイチ</t>
    </rPh>
    <phoneticPr fontId="2"/>
  </si>
  <si>
    <t>■パラメータを設定　（青色セルを入力してください）</t>
    <rPh sb="7" eb="9">
      <t>セッテイ</t>
    </rPh>
    <rPh sb="11" eb="13">
      <t>アオイロ</t>
    </rPh>
    <rPh sb="16" eb="18">
      <t>ニュウリョク</t>
    </rPh>
    <phoneticPr fontId="2"/>
  </si>
  <si>
    <t>■目安の確認　（この設定で期待できる収益）</t>
    <rPh sb="1" eb="3">
      <t>メヤス</t>
    </rPh>
    <rPh sb="4" eb="6">
      <t>カクニン</t>
    </rPh>
    <rPh sb="10" eb="12">
      <t>セッテイ</t>
    </rPh>
    <rPh sb="13" eb="15">
      <t>キタイ</t>
    </rPh>
    <rPh sb="18" eb="20">
      <t>シュウエキ</t>
    </rPh>
    <phoneticPr fontId="2"/>
  </si>
  <si>
    <t>週</t>
    <rPh sb="0" eb="1">
      <t>シュウ</t>
    </rPh>
    <phoneticPr fontId="2"/>
  </si>
  <si>
    <t>入金額</t>
    <rPh sb="0" eb="3">
      <t>ニュウキンガク</t>
    </rPh>
    <phoneticPr fontId="2"/>
  </si>
  <si>
    <t>再投資</t>
    <rPh sb="0" eb="3">
      <t>サイトウシ</t>
    </rPh>
    <phoneticPr fontId="2"/>
  </si>
  <si>
    <t>新規分</t>
    <rPh sb="0" eb="2">
      <t>シンキ</t>
    </rPh>
    <rPh sb="2" eb="3">
      <t>ブン</t>
    </rPh>
    <phoneticPr fontId="2"/>
  </si>
  <si>
    <t>累計</t>
    <rPh sb="0" eb="2">
      <t>ルイケイ</t>
    </rPh>
    <phoneticPr fontId="2"/>
  </si>
  <si>
    <t>入金額からの収益</t>
    <rPh sb="0" eb="3">
      <t>ニュウキンガク</t>
    </rPh>
    <rPh sb="6" eb="8">
      <t>シュウエキ</t>
    </rPh>
    <phoneticPr fontId="2"/>
  </si>
  <si>
    <t>再投資からの収益</t>
    <rPh sb="0" eb="3">
      <t>サイトウシ</t>
    </rPh>
    <rPh sb="6" eb="8">
      <t>シュウエキ</t>
    </rPh>
    <phoneticPr fontId="2"/>
  </si>
  <si>
    <t>合計</t>
    <rPh sb="0" eb="2">
      <t>ゴウケイ</t>
    </rPh>
    <phoneticPr fontId="2"/>
  </si>
  <si>
    <t>1週間の収益</t>
    <rPh sb="1" eb="3">
      <t>シュウカン</t>
    </rPh>
    <rPh sb="4" eb="6">
      <t>シュウエキ</t>
    </rPh>
    <phoneticPr fontId="2"/>
  </si>
  <si>
    <t>目標①</t>
    <rPh sb="0" eb="2">
      <t>モクヒョウ</t>
    </rPh>
    <phoneticPr fontId="2"/>
  </si>
  <si>
    <t>目標②</t>
    <rPh sb="0" eb="2">
      <t>モクヒョウ</t>
    </rPh>
    <phoneticPr fontId="2"/>
  </si>
  <si>
    <t>１週間の収益額目標　（目標①）</t>
    <rPh sb="1" eb="3">
      <t>シュウカン</t>
    </rPh>
    <rPh sb="4" eb="7">
      <t>シュウエキガク</t>
    </rPh>
    <rPh sb="7" eb="9">
      <t>モクヒョウ</t>
    </rPh>
    <rPh sb="11" eb="13">
      <t>モクヒョウ</t>
    </rPh>
    <phoneticPr fontId="2"/>
  </si>
  <si>
    <t>１週間の収益額目標　（目標②）</t>
    <rPh sb="1" eb="3">
      <t>シュウカン</t>
    </rPh>
    <rPh sb="4" eb="7">
      <t>シュウエキガク</t>
    </rPh>
    <rPh sb="7" eb="9">
      <t>モクヒョウ</t>
    </rPh>
    <rPh sb="11" eb="13">
      <t>モクヒョウ</t>
    </rPh>
    <phoneticPr fontId="2"/>
  </si>
  <si>
    <t>work</t>
    <phoneticPr fontId="2"/>
  </si>
  <si>
    <t>work</t>
    <phoneticPr fontId="2"/>
  </si>
  <si>
    <t>■このツールの使い方</t>
    <rPh sb="7" eb="8">
      <t>ツカ</t>
    </rPh>
    <rPh sb="9" eb="10">
      <t>カタ</t>
    </rPh>
    <phoneticPr fontId="2"/>
  </si>
  <si>
    <t>このツールは、スワップポイント投資を毎週積み立てて行うにあたり</t>
    <rPh sb="15" eb="17">
      <t>トウシ</t>
    </rPh>
    <rPh sb="18" eb="20">
      <t>マイシュウ</t>
    </rPh>
    <rPh sb="20" eb="21">
      <t>ツ</t>
    </rPh>
    <rPh sb="22" eb="23">
      <t>タ</t>
    </rPh>
    <rPh sb="25" eb="26">
      <t>オコナ</t>
    </rPh>
    <phoneticPr fontId="2"/>
  </si>
  <si>
    <t>どのくらいの金額、どのくらいの期間をかければ、目標とする収益額が</t>
    <rPh sb="6" eb="8">
      <t>キンガク</t>
    </rPh>
    <rPh sb="15" eb="17">
      <t>キカン</t>
    </rPh>
    <rPh sb="23" eb="25">
      <t>モクヒョウ</t>
    </rPh>
    <rPh sb="28" eb="31">
      <t>シュウエキガク</t>
    </rPh>
    <phoneticPr fontId="2"/>
  </si>
  <si>
    <t>達成できるかをシミュレーションするためのツールです</t>
    <rPh sb="0" eb="2">
      <t>タッセイ</t>
    </rPh>
    <phoneticPr fontId="2"/>
  </si>
  <si>
    <t>■このツールについて</t>
    <phoneticPr fontId="2"/>
  </si>
  <si>
    <t>あくまでシミュレーションツールなので、マーケットの動きにより実際の結果は</t>
    <rPh sb="25" eb="26">
      <t>ウゴ</t>
    </rPh>
    <rPh sb="30" eb="32">
      <t>ジッサイ</t>
    </rPh>
    <rPh sb="33" eb="35">
      <t>ケッカ</t>
    </rPh>
    <phoneticPr fontId="2"/>
  </si>
  <si>
    <t>異なってきますが、目安としてお使いください</t>
    <rPh sb="0" eb="1">
      <t>コト</t>
    </rPh>
    <rPh sb="9" eb="11">
      <t>メヤス</t>
    </rPh>
    <rPh sb="15" eb="16">
      <t>ツカ</t>
    </rPh>
    <phoneticPr fontId="2"/>
  </si>
  <si>
    <t>手順は下記の通り</t>
    <rPh sb="0" eb="2">
      <t>テジュン</t>
    </rPh>
    <rPh sb="3" eb="5">
      <t>カキ</t>
    </rPh>
    <rPh sb="6" eb="7">
      <t>トオ</t>
    </rPh>
    <phoneticPr fontId="2"/>
  </si>
  <si>
    <t>1. 「パラメータ設定」シートの青色セルの部分に、シミュレーション条件となるパラメータを記入します</t>
    <rPh sb="9" eb="11">
      <t>セッテイ</t>
    </rPh>
    <rPh sb="16" eb="18">
      <t>アオイロ</t>
    </rPh>
    <rPh sb="21" eb="23">
      <t>ブブン</t>
    </rPh>
    <rPh sb="33" eb="35">
      <t>ジョウケン</t>
    </rPh>
    <rPh sb="44" eb="46">
      <t>キニュウ</t>
    </rPh>
    <phoneticPr fontId="2"/>
  </si>
  <si>
    <t>2.「シミュレーション」シートに計算した結果が反映されます</t>
    <rPh sb="16" eb="18">
      <t>ケイサン</t>
    </rPh>
    <rPh sb="20" eb="22">
      <t>ケッカ</t>
    </rPh>
    <rPh sb="23" eb="25">
      <t>ハンエイ</t>
    </rPh>
    <phoneticPr fontId="2"/>
  </si>
  <si>
    <t>　週毎の入金額、スワップポイント、収益額の推移と、設定した目標の１週間あたり収益額が何週目に達成されるかが分かります</t>
    <rPh sb="1" eb="3">
      <t>シュウゴト</t>
    </rPh>
    <rPh sb="4" eb="7">
      <t>ニュウキンガク</t>
    </rPh>
    <rPh sb="17" eb="20">
      <t>シュウエキガク</t>
    </rPh>
    <rPh sb="21" eb="23">
      <t>スイイ</t>
    </rPh>
    <rPh sb="25" eb="27">
      <t>セッテイ</t>
    </rPh>
    <rPh sb="29" eb="31">
      <t>モクヒョウ</t>
    </rPh>
    <rPh sb="33" eb="35">
      <t>シュウカン</t>
    </rPh>
    <rPh sb="38" eb="41">
      <t>シュウエキガク</t>
    </rPh>
    <rPh sb="42" eb="44">
      <t>ナンシュウ</t>
    </rPh>
    <rPh sb="44" eb="45">
      <t>メ</t>
    </rPh>
    <rPh sb="46" eb="48">
      <t>タッセイ</t>
    </rPh>
    <rPh sb="53" eb="54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</si>
</sst>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"/>
    <numFmt numFmtId="177" formatCode="&quot;第&quot;0&quot;週&quot;"/>
    <numFmt numFmtId="178" formatCode="&quot;第&quot;0&quot;週&quot;&quot;で&quot;&quot;目&quot;&quot;標&quot;&quot;達&quot;&quot;成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4" fillId="0" borderId="0" xfId="3" applyFont="1">
      <alignment vertical="center"/>
    </xf>
    <xf numFmtId="38" fontId="0" fillId="0" borderId="1" xfId="1" applyFont="1" applyFill="1" applyBorder="1">
      <alignment vertical="center"/>
    </xf>
    <xf numFmtId="10" fontId="0" fillId="0" borderId="1" xfId="2" applyNumberFormat="1" applyFont="1" applyFill="1" applyBorder="1">
      <alignment vertical="center"/>
    </xf>
    <xf numFmtId="0" fontId="6" fillId="0" borderId="0" xfId="0" applyFont="1">
      <alignment vertical="center"/>
    </xf>
    <xf numFmtId="38" fontId="0" fillId="0" borderId="1" xfId="1" applyFont="1" applyBorder="1">
      <alignment vertical="center"/>
    </xf>
    <xf numFmtId="0" fontId="0" fillId="0" borderId="0" xfId="0" applyNumberFormat="1">
      <alignment vertical="center"/>
    </xf>
    <xf numFmtId="38" fontId="0" fillId="0" borderId="1" xfId="0" applyNumberForma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Continuous" vertical="center"/>
    </xf>
    <xf numFmtId="0" fontId="0" fillId="3" borderId="6" xfId="0" applyFill="1" applyBorder="1" applyAlignment="1">
      <alignment horizontal="centerContinuous" vertical="center"/>
    </xf>
    <xf numFmtId="0" fontId="0" fillId="3" borderId="7" xfId="0" applyFill="1" applyBorder="1" applyAlignment="1">
      <alignment horizontal="centerContinuous" vertical="center"/>
    </xf>
    <xf numFmtId="0" fontId="0" fillId="3" borderId="1" xfId="0" applyFill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left" vertical="center"/>
    </xf>
    <xf numFmtId="38" fontId="0" fillId="2" borderId="1" xfId="1" applyFon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176" fontId="0" fillId="2" borderId="1" xfId="0" applyNumberFormat="1" applyFill="1" applyBorder="1" applyProtection="1">
      <alignment vertical="center"/>
      <protection locked="0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ghtfx.jp/market/swap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lightfx.jp/market/swa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showGridLines="0" tabSelected="1" zoomScale="85" zoomScaleNormal="85" workbookViewId="0"/>
  </sheetViews>
  <sheetFormatPr defaultRowHeight="13.5" x14ac:dyDescent="0.15"/>
  <cols>
    <col min="1" max="2" width="2.625" customWidth="1"/>
    <col min="3" max="3" width="4.625" customWidth="1"/>
  </cols>
  <sheetData>
    <row r="2" spans="2:4" x14ac:dyDescent="0.15">
      <c r="B2" s="8" t="s">
        <v>34</v>
      </c>
    </row>
    <row r="3" spans="2:4" x14ac:dyDescent="0.15">
      <c r="C3" t="s">
        <v>31</v>
      </c>
    </row>
    <row r="4" spans="2:4" x14ac:dyDescent="0.15">
      <c r="C4" t="s">
        <v>32</v>
      </c>
    </row>
    <row r="5" spans="2:4" x14ac:dyDescent="0.15">
      <c r="C5" t="s">
        <v>33</v>
      </c>
    </row>
    <row r="6" spans="2:4" x14ac:dyDescent="0.15">
      <c r="C6" t="s">
        <v>35</v>
      </c>
    </row>
    <row r="7" spans="2:4" x14ac:dyDescent="0.15">
      <c r="C7" t="s">
        <v>36</v>
      </c>
    </row>
    <row r="10" spans="2:4" x14ac:dyDescent="0.15">
      <c r="B10" s="8" t="s">
        <v>30</v>
      </c>
    </row>
    <row r="11" spans="2:4" x14ac:dyDescent="0.15">
      <c r="C11" t="s">
        <v>37</v>
      </c>
    </row>
    <row r="12" spans="2:4" x14ac:dyDescent="0.15">
      <c r="D12" t="s">
        <v>38</v>
      </c>
    </row>
    <row r="13" spans="2:4" x14ac:dyDescent="0.15">
      <c r="D13" t="s">
        <v>39</v>
      </c>
    </row>
    <row r="14" spans="2:4" x14ac:dyDescent="0.15">
      <c r="D14" t="s">
        <v>40</v>
      </c>
    </row>
  </sheetData>
  <sheetProtection algorithmName="SHA-512" hashValue="I4dN8II6BmfxTPpj8eUl4xtMcgfVPnvUUxZ3kKguevtq7rNFxyePgWGePu58li2nXkS9DYhKpTw53lDzWPKGmA==" saltValue="Uoeb1f9ae+2grcSXNanQ3g==" spinCount="100000" sheet="1" objects="1" scenarios="1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showGridLines="0" zoomScale="85" zoomScaleNormal="85" workbookViewId="0"/>
  </sheetViews>
  <sheetFormatPr defaultRowHeight="13.5" x14ac:dyDescent="0.15"/>
  <cols>
    <col min="1" max="2" width="2.625" customWidth="1"/>
    <col min="3" max="3" width="48.25" bestFit="1" customWidth="1"/>
    <col min="5" max="5" width="55.75" bestFit="1" customWidth="1"/>
  </cols>
  <sheetData>
    <row r="2" spans="2:5" x14ac:dyDescent="0.15">
      <c r="B2" s="8" t="s">
        <v>13</v>
      </c>
    </row>
    <row r="3" spans="2:5" x14ac:dyDescent="0.15">
      <c r="C3" t="s">
        <v>0</v>
      </c>
      <c r="D3" s="23">
        <v>10000</v>
      </c>
    </row>
    <row r="4" spans="2:5" x14ac:dyDescent="0.15">
      <c r="C4" t="s">
        <v>2</v>
      </c>
      <c r="D4" s="24">
        <v>8.1</v>
      </c>
      <c r="E4" s="5" t="s">
        <v>5</v>
      </c>
    </row>
    <row r="5" spans="2:5" x14ac:dyDescent="0.15">
      <c r="C5" t="s">
        <v>1</v>
      </c>
      <c r="D5" s="25">
        <v>5.5</v>
      </c>
      <c r="E5" t="s">
        <v>4</v>
      </c>
    </row>
    <row r="6" spans="2:5" x14ac:dyDescent="0.15">
      <c r="C6" t="s">
        <v>3</v>
      </c>
      <c r="D6" s="25">
        <v>4.8</v>
      </c>
    </row>
    <row r="8" spans="2:5" x14ac:dyDescent="0.15">
      <c r="C8" t="s">
        <v>26</v>
      </c>
      <c r="D8" s="23">
        <v>50000</v>
      </c>
    </row>
    <row r="9" spans="2:5" x14ac:dyDescent="0.15">
      <c r="C9" t="s">
        <v>27</v>
      </c>
      <c r="D9" s="23">
        <v>100000</v>
      </c>
    </row>
    <row r="13" spans="2:5" x14ac:dyDescent="0.15">
      <c r="B13" s="8" t="s">
        <v>14</v>
      </c>
    </row>
    <row r="14" spans="2:5" x14ac:dyDescent="0.15">
      <c r="C14" t="s">
        <v>12</v>
      </c>
      <c r="D14" s="6">
        <f>work!D16</f>
        <v>61.630434782608674</v>
      </c>
    </row>
    <row r="15" spans="2:5" x14ac:dyDescent="0.15">
      <c r="C15" t="s">
        <v>9</v>
      </c>
      <c r="D15" s="7">
        <f>work!D17</f>
        <v>6.1630434782608675E-3</v>
      </c>
    </row>
    <row r="16" spans="2:5" x14ac:dyDescent="0.15">
      <c r="C16" t="s">
        <v>10</v>
      </c>
      <c r="D16" s="7">
        <f>work!D18</f>
        <v>0.3204782608695651</v>
      </c>
    </row>
  </sheetData>
  <sheetProtection algorithmName="SHA-512" hashValue="AmxckZOlJc+nYOE2d5sV9XthmnpcHI7lf3pEyFHVWJJUYFCbV1xTCV2NR8H2aRKBuHOlOhJLH+qXypgHndtDBg==" saltValue="QSMdlDNOUl3Qgs+Aflhshw==" spinCount="100000" sheet="1" objects="1" scenarios="1"/>
  <phoneticPr fontId="2"/>
  <hyperlinks>
    <hyperlink ref="E4" r:id="rId1" display="https://lightfx.jp/market/swap/"/>
  </hyperlinks>
  <pageMargins left="0.7" right="0.7" top="0.75" bottom="0.75" header="0.3" footer="0.3"/>
  <pageSetup paperSize="9"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25"/>
  <sheetViews>
    <sheetView showGridLines="0" zoomScale="85" zoomScaleNormal="85" workbookViewId="0">
      <pane ySplit="5" topLeftCell="A6" activePane="bottomLeft" state="frozen"/>
      <selection pane="bottomLeft" activeCell="A6" sqref="A6"/>
    </sheetView>
  </sheetViews>
  <sheetFormatPr defaultRowHeight="13.5" x14ac:dyDescent="0.15"/>
  <cols>
    <col min="1" max="1" width="2.625" customWidth="1"/>
    <col min="3" max="3" width="2.625" customWidth="1"/>
    <col min="4" max="5" width="10.625" customWidth="1"/>
    <col min="6" max="6" width="2.625" customWidth="1"/>
    <col min="7" max="8" width="10.625" customWidth="1"/>
    <col min="9" max="9" width="2.625" customWidth="1"/>
    <col min="10" max="11" width="16.75" bestFit="1" customWidth="1"/>
    <col min="13" max="13" width="2.625" customWidth="1"/>
    <col min="14" max="14" width="16.125" bestFit="1" customWidth="1"/>
    <col min="15" max="15" width="17.25" bestFit="1" customWidth="1"/>
    <col min="16" max="16" width="2.625" customWidth="1"/>
    <col min="17" max="19" width="0" hidden="1" customWidth="1"/>
  </cols>
  <sheetData>
    <row r="1" spans="2:19" x14ac:dyDescent="0.15">
      <c r="Q1" t="s">
        <v>28</v>
      </c>
      <c r="R1" t="s">
        <v>29</v>
      </c>
      <c r="S1" t="s">
        <v>29</v>
      </c>
    </row>
    <row r="2" spans="2:19" x14ac:dyDescent="0.15">
      <c r="B2" s="13" t="s">
        <v>15</v>
      </c>
      <c r="D2" s="16" t="s">
        <v>16</v>
      </c>
      <c r="E2" s="17"/>
      <c r="G2" s="16" t="s">
        <v>17</v>
      </c>
      <c r="H2" s="17"/>
      <c r="J2" s="16" t="s">
        <v>23</v>
      </c>
      <c r="K2" s="18"/>
      <c r="L2" s="17"/>
      <c r="N2" s="19" t="s">
        <v>24</v>
      </c>
      <c r="O2" s="19" t="s">
        <v>25</v>
      </c>
      <c r="Q2" t="s">
        <v>24</v>
      </c>
      <c r="R2" t="s">
        <v>25</v>
      </c>
    </row>
    <row r="3" spans="2:19" x14ac:dyDescent="0.15">
      <c r="B3" s="14"/>
      <c r="D3" s="13" t="s">
        <v>18</v>
      </c>
      <c r="E3" s="13" t="s">
        <v>19</v>
      </c>
      <c r="G3" s="13" t="s">
        <v>18</v>
      </c>
      <c r="H3" s="13" t="s">
        <v>19</v>
      </c>
      <c r="J3" s="13" t="s">
        <v>20</v>
      </c>
      <c r="K3" s="13" t="s">
        <v>21</v>
      </c>
      <c r="L3" s="13" t="s">
        <v>22</v>
      </c>
      <c r="N3" s="12">
        <f>パラメータ設定!D8</f>
        <v>50000</v>
      </c>
      <c r="O3" s="12">
        <f>パラメータ設定!D9</f>
        <v>100000</v>
      </c>
      <c r="Q3" s="9">
        <f>パラメータ設定!D8</f>
        <v>50000</v>
      </c>
      <c r="R3" s="9">
        <f>パラメータ設定!D9</f>
        <v>100000</v>
      </c>
    </row>
    <row r="4" spans="2:19" x14ac:dyDescent="0.15">
      <c r="B4" s="15"/>
      <c r="D4" s="15"/>
      <c r="E4" s="15"/>
      <c r="G4" s="15"/>
      <c r="H4" s="15"/>
      <c r="J4" s="15"/>
      <c r="K4" s="15"/>
      <c r="L4" s="15"/>
      <c r="N4" s="20">
        <f>Q4</f>
        <v>292</v>
      </c>
      <c r="O4" s="20">
        <f t="shared" ref="O4" si="0">R4</f>
        <v>391</v>
      </c>
      <c r="Q4">
        <f>VLOOKUP("達成",Q6:S525,3,FALSE)</f>
        <v>292</v>
      </c>
      <c r="R4">
        <f>VLOOKUP("達成",R6:S525,2,FALSE)</f>
        <v>391</v>
      </c>
    </row>
    <row r="5" spans="2:19" ht="9.9499999999999993" customHeight="1" x14ac:dyDescent="0.15"/>
    <row r="6" spans="2:19" x14ac:dyDescent="0.15">
      <c r="B6" s="22">
        <v>1</v>
      </c>
      <c r="D6" s="11">
        <f>work!D3</f>
        <v>10000</v>
      </c>
      <c r="E6" s="11">
        <f t="shared" ref="E6" si="1">E4+D6</f>
        <v>10000</v>
      </c>
      <c r="G6" s="1"/>
      <c r="H6" s="1"/>
      <c r="J6" s="9">
        <f>E6*work!$D$17</f>
        <v>61.630434782608674</v>
      </c>
      <c r="K6" s="9">
        <f>H6*work!$D$17</f>
        <v>0</v>
      </c>
      <c r="L6" s="11">
        <f>J6+K6</f>
        <v>61.630434782608674</v>
      </c>
      <c r="N6" s="21" t="str">
        <f t="shared" ref="N6:N28" si="2">Q6</f>
        <v/>
      </c>
      <c r="O6" s="21" t="str">
        <f t="shared" ref="O6:O28" si="3">R6</f>
        <v/>
      </c>
      <c r="Q6" t="str">
        <f>IF(AND($L5&lt;Q$3,Q$3&lt;=$L6),"達成","")</f>
        <v/>
      </c>
      <c r="R6" t="str">
        <f t="shared" ref="R6:R22" si="4">IF(AND($L5&lt;R$3,R$3&lt;=$L6),"達成","")</f>
        <v/>
      </c>
      <c r="S6" s="10">
        <f t="shared" ref="S6:S28" si="5">B6</f>
        <v>1</v>
      </c>
    </row>
    <row r="7" spans="2:19" x14ac:dyDescent="0.15">
      <c r="B7" s="22">
        <f>B6+1</f>
        <v>2</v>
      </c>
      <c r="D7" s="11">
        <f>D6</f>
        <v>10000</v>
      </c>
      <c r="E7" s="11">
        <f>E6+D7</f>
        <v>20000</v>
      </c>
      <c r="G7" s="11">
        <f>L6</f>
        <v>61.630434782608674</v>
      </c>
      <c r="H7" s="11">
        <f>H6+G7</f>
        <v>61.630434782608674</v>
      </c>
      <c r="J7" s="9">
        <f>E7*work!$D$17</f>
        <v>123.26086956521735</v>
      </c>
      <c r="K7" s="9">
        <f>H7*work!$D$17</f>
        <v>0.37983104914933813</v>
      </c>
      <c r="L7" s="11">
        <f t="shared" ref="L7:L8" si="6">J7+K7</f>
        <v>123.64070061436668</v>
      </c>
      <c r="N7" s="21" t="str">
        <f t="shared" si="2"/>
        <v/>
      </c>
      <c r="O7" s="21" t="str">
        <f t="shared" si="3"/>
        <v/>
      </c>
      <c r="Q7" t="str">
        <f t="shared" ref="Q7:Q22" si="7">IF(AND($L6&lt;Q$3,Q$3&lt;=$L7),"達成","")</f>
        <v/>
      </c>
      <c r="R7" t="str">
        <f t="shared" si="4"/>
        <v/>
      </c>
      <c r="S7" s="10">
        <f t="shared" si="5"/>
        <v>2</v>
      </c>
    </row>
    <row r="8" spans="2:19" x14ac:dyDescent="0.15">
      <c r="B8" s="22">
        <f>B7+1</f>
        <v>3</v>
      </c>
      <c r="D8" s="11">
        <f>D7</f>
        <v>10000</v>
      </c>
      <c r="E8" s="11">
        <f t="shared" ref="E8" si="8">E7+D8</f>
        <v>30000</v>
      </c>
      <c r="G8" s="11">
        <f t="shared" ref="G8:G71" si="9">L7</f>
        <v>123.64070061436668</v>
      </c>
      <c r="H8" s="11">
        <f t="shared" ref="H8:H71" si="10">H7+G8</f>
        <v>185.27113539697535</v>
      </c>
      <c r="J8" s="9">
        <f>E8*work!$D$17</f>
        <v>184.89130434782604</v>
      </c>
      <c r="K8" s="9">
        <f>H8*work!$D$17</f>
        <v>1.1418340627183152</v>
      </c>
      <c r="L8" s="11">
        <f t="shared" si="6"/>
        <v>186.03313841054435</v>
      </c>
      <c r="N8" s="21" t="str">
        <f t="shared" si="2"/>
        <v/>
      </c>
      <c r="O8" s="21" t="str">
        <f t="shared" si="3"/>
        <v/>
      </c>
      <c r="Q8" t="str">
        <f t="shared" si="7"/>
        <v/>
      </c>
      <c r="R8" t="str">
        <f t="shared" si="4"/>
        <v/>
      </c>
      <c r="S8" s="10">
        <f t="shared" si="5"/>
        <v>3</v>
      </c>
    </row>
    <row r="9" spans="2:19" x14ac:dyDescent="0.15">
      <c r="B9" s="22">
        <f t="shared" ref="B9:B22" si="11">B8+1</f>
        <v>4</v>
      </c>
      <c r="D9" s="11">
        <f t="shared" ref="D9:D22" si="12">D8</f>
        <v>10000</v>
      </c>
      <c r="E9" s="11">
        <f t="shared" ref="E9:E22" si="13">E8+D9</f>
        <v>40000</v>
      </c>
      <c r="G9" s="11">
        <f t="shared" si="9"/>
        <v>186.03313841054435</v>
      </c>
      <c r="H9" s="11">
        <f t="shared" si="10"/>
        <v>371.30427380751973</v>
      </c>
      <c r="J9" s="9">
        <f>E9*work!$D$17</f>
        <v>246.5217391304347</v>
      </c>
      <c r="K9" s="9">
        <f>H9*work!$D$17</f>
        <v>2.2883643831398222</v>
      </c>
      <c r="L9" s="11">
        <f t="shared" ref="L9:L22" si="14">J9+K9</f>
        <v>248.81010351357452</v>
      </c>
      <c r="N9" s="21" t="str">
        <f t="shared" si="2"/>
        <v/>
      </c>
      <c r="O9" s="21" t="str">
        <f t="shared" si="3"/>
        <v/>
      </c>
      <c r="Q9" t="str">
        <f t="shared" si="7"/>
        <v/>
      </c>
      <c r="R9" t="str">
        <f t="shared" si="4"/>
        <v/>
      </c>
      <c r="S9" s="10">
        <f t="shared" si="5"/>
        <v>4</v>
      </c>
    </row>
    <row r="10" spans="2:19" x14ac:dyDescent="0.15">
      <c r="B10" s="22">
        <f t="shared" si="11"/>
        <v>5</v>
      </c>
      <c r="D10" s="11">
        <f t="shared" si="12"/>
        <v>10000</v>
      </c>
      <c r="E10" s="11">
        <f t="shared" si="13"/>
        <v>50000</v>
      </c>
      <c r="G10" s="11">
        <f t="shared" si="9"/>
        <v>248.81010351357452</v>
      </c>
      <c r="H10" s="11">
        <f t="shared" si="10"/>
        <v>620.11437732109425</v>
      </c>
      <c r="J10" s="9">
        <f>E10*work!$D$17</f>
        <v>308.15217391304338</v>
      </c>
      <c r="K10" s="9">
        <f>H10*work!$D$17</f>
        <v>3.8217918689245689</v>
      </c>
      <c r="L10" s="11">
        <f t="shared" si="14"/>
        <v>311.97396578196793</v>
      </c>
      <c r="N10" s="21" t="str">
        <f t="shared" si="2"/>
        <v/>
      </c>
      <c r="O10" s="21" t="str">
        <f t="shared" si="3"/>
        <v/>
      </c>
      <c r="Q10" t="str">
        <f t="shared" si="7"/>
        <v/>
      </c>
      <c r="R10" t="str">
        <f t="shared" si="4"/>
        <v/>
      </c>
      <c r="S10" s="10">
        <f t="shared" si="5"/>
        <v>5</v>
      </c>
    </row>
    <row r="11" spans="2:19" x14ac:dyDescent="0.15">
      <c r="B11" s="22">
        <f t="shared" si="11"/>
        <v>6</v>
      </c>
      <c r="D11" s="11">
        <f t="shared" si="12"/>
        <v>10000</v>
      </c>
      <c r="E11" s="11">
        <f t="shared" si="13"/>
        <v>60000</v>
      </c>
      <c r="G11" s="11">
        <f t="shared" si="9"/>
        <v>311.97396578196793</v>
      </c>
      <c r="H11" s="11">
        <f t="shared" si="10"/>
        <v>932.08834310306224</v>
      </c>
      <c r="J11" s="9">
        <f>E11*work!$D$17</f>
        <v>369.78260869565207</v>
      </c>
      <c r="K11" s="9">
        <f>H11*work!$D$17</f>
        <v>5.744500984124306</v>
      </c>
      <c r="L11" s="11">
        <f t="shared" si="14"/>
        <v>375.5271096797764</v>
      </c>
      <c r="N11" s="21" t="str">
        <f t="shared" si="2"/>
        <v/>
      </c>
      <c r="O11" s="21" t="str">
        <f t="shared" si="3"/>
        <v/>
      </c>
      <c r="Q11" t="str">
        <f t="shared" si="7"/>
        <v/>
      </c>
      <c r="R11" t="str">
        <f t="shared" si="4"/>
        <v/>
      </c>
      <c r="S11" s="10">
        <f t="shared" si="5"/>
        <v>6</v>
      </c>
    </row>
    <row r="12" spans="2:19" x14ac:dyDescent="0.15">
      <c r="B12" s="22">
        <f t="shared" si="11"/>
        <v>7</v>
      </c>
      <c r="D12" s="11">
        <f t="shared" si="12"/>
        <v>10000</v>
      </c>
      <c r="E12" s="11">
        <f t="shared" si="13"/>
        <v>70000</v>
      </c>
      <c r="G12" s="11">
        <f t="shared" si="9"/>
        <v>375.5271096797764</v>
      </c>
      <c r="H12" s="11">
        <f t="shared" si="10"/>
        <v>1307.6154527828387</v>
      </c>
      <c r="J12" s="9">
        <f>E12*work!$D$17</f>
        <v>431.4130434782607</v>
      </c>
      <c r="K12" s="9">
        <f>H12*work!$D$17</f>
        <v>8.0588908883464061</v>
      </c>
      <c r="L12" s="11">
        <f t="shared" si="14"/>
        <v>439.47193436660712</v>
      </c>
      <c r="N12" s="21" t="str">
        <f t="shared" si="2"/>
        <v/>
      </c>
      <c r="O12" s="21" t="str">
        <f t="shared" si="3"/>
        <v/>
      </c>
      <c r="Q12" t="str">
        <f t="shared" si="7"/>
        <v/>
      </c>
      <c r="R12" t="str">
        <f t="shared" si="4"/>
        <v/>
      </c>
      <c r="S12" s="10">
        <f t="shared" si="5"/>
        <v>7</v>
      </c>
    </row>
    <row r="13" spans="2:19" x14ac:dyDescent="0.15">
      <c r="B13" s="22">
        <f t="shared" si="11"/>
        <v>8</v>
      </c>
      <c r="D13" s="11">
        <f t="shared" si="12"/>
        <v>10000</v>
      </c>
      <c r="E13" s="11">
        <f t="shared" si="13"/>
        <v>80000</v>
      </c>
      <c r="G13" s="11">
        <f t="shared" si="9"/>
        <v>439.47193436660712</v>
      </c>
      <c r="H13" s="11">
        <f t="shared" si="10"/>
        <v>1747.0873871494459</v>
      </c>
      <c r="J13" s="9">
        <f>E13*work!$D$17</f>
        <v>493.04347826086939</v>
      </c>
      <c r="K13" s="9">
        <f>H13*work!$D$17</f>
        <v>10.767375527323212</v>
      </c>
      <c r="L13" s="11">
        <f t="shared" si="14"/>
        <v>503.81085378819262</v>
      </c>
      <c r="N13" s="21" t="str">
        <f t="shared" si="2"/>
        <v/>
      </c>
      <c r="O13" s="21" t="str">
        <f t="shared" si="3"/>
        <v/>
      </c>
      <c r="Q13" t="str">
        <f t="shared" si="7"/>
        <v/>
      </c>
      <c r="R13" t="str">
        <f t="shared" si="4"/>
        <v/>
      </c>
      <c r="S13" s="10">
        <f t="shared" si="5"/>
        <v>8</v>
      </c>
    </row>
    <row r="14" spans="2:19" x14ac:dyDescent="0.15">
      <c r="B14" s="22">
        <f t="shared" si="11"/>
        <v>9</v>
      </c>
      <c r="D14" s="11">
        <f t="shared" si="12"/>
        <v>10000</v>
      </c>
      <c r="E14" s="11">
        <f t="shared" si="13"/>
        <v>90000</v>
      </c>
      <c r="G14" s="11">
        <f t="shared" si="9"/>
        <v>503.81085378819262</v>
      </c>
      <c r="H14" s="11">
        <f t="shared" si="10"/>
        <v>2250.8982409376385</v>
      </c>
      <c r="J14" s="9">
        <f>E14*work!$D$17</f>
        <v>554.67391304347802</v>
      </c>
      <c r="K14" s="9">
        <f>H14*work!$D$17</f>
        <v>13.872383724039572</v>
      </c>
      <c r="L14" s="11">
        <f t="shared" si="14"/>
        <v>568.54629676751756</v>
      </c>
      <c r="N14" s="21" t="str">
        <f t="shared" si="2"/>
        <v/>
      </c>
      <c r="O14" s="21" t="str">
        <f t="shared" si="3"/>
        <v/>
      </c>
      <c r="Q14" t="str">
        <f t="shared" si="7"/>
        <v/>
      </c>
      <c r="R14" t="str">
        <f t="shared" si="4"/>
        <v/>
      </c>
      <c r="S14" s="10">
        <f t="shared" si="5"/>
        <v>9</v>
      </c>
    </row>
    <row r="15" spans="2:19" x14ac:dyDescent="0.15">
      <c r="B15" s="22">
        <f t="shared" si="11"/>
        <v>10</v>
      </c>
      <c r="D15" s="11">
        <f t="shared" si="12"/>
        <v>10000</v>
      </c>
      <c r="E15" s="11">
        <f t="shared" si="13"/>
        <v>100000</v>
      </c>
      <c r="G15" s="11">
        <f t="shared" si="9"/>
        <v>568.54629676751756</v>
      </c>
      <c r="H15" s="11">
        <f t="shared" si="10"/>
        <v>2819.4445377051561</v>
      </c>
      <c r="J15" s="9">
        <f>E15*work!$D$17</f>
        <v>616.30434782608677</v>
      </c>
      <c r="K15" s="9">
        <f>H15*work!$D$17</f>
        <v>17.37635927042199</v>
      </c>
      <c r="L15" s="11">
        <f t="shared" si="14"/>
        <v>633.68070709650874</v>
      </c>
      <c r="N15" s="21" t="str">
        <f t="shared" si="2"/>
        <v/>
      </c>
      <c r="O15" s="21" t="str">
        <f t="shared" si="3"/>
        <v/>
      </c>
      <c r="Q15" t="str">
        <f t="shared" si="7"/>
        <v/>
      </c>
      <c r="R15" t="str">
        <f t="shared" si="4"/>
        <v/>
      </c>
      <c r="S15" s="10">
        <f t="shared" si="5"/>
        <v>10</v>
      </c>
    </row>
    <row r="16" spans="2:19" x14ac:dyDescent="0.15">
      <c r="B16" s="22">
        <f t="shared" si="11"/>
        <v>11</v>
      </c>
      <c r="D16" s="11">
        <f t="shared" si="12"/>
        <v>10000</v>
      </c>
      <c r="E16" s="11">
        <f t="shared" si="13"/>
        <v>110000</v>
      </c>
      <c r="G16" s="11">
        <f t="shared" si="9"/>
        <v>633.68070709650874</v>
      </c>
      <c r="H16" s="11">
        <f t="shared" si="10"/>
        <v>3453.1252448016648</v>
      </c>
      <c r="J16" s="9">
        <f>E16*work!$D$17</f>
        <v>677.9347826086954</v>
      </c>
      <c r="K16" s="9">
        <f>H16*work!$D$17</f>
        <v>21.281761019592864</v>
      </c>
      <c r="L16" s="11">
        <f t="shared" si="14"/>
        <v>699.21654362828826</v>
      </c>
      <c r="N16" s="21" t="str">
        <f t="shared" si="2"/>
        <v/>
      </c>
      <c r="O16" s="21" t="str">
        <f t="shared" si="3"/>
        <v/>
      </c>
      <c r="Q16" t="str">
        <f t="shared" si="7"/>
        <v/>
      </c>
      <c r="R16" t="str">
        <f t="shared" si="4"/>
        <v/>
      </c>
      <c r="S16" s="10">
        <f t="shared" si="5"/>
        <v>11</v>
      </c>
    </row>
    <row r="17" spans="2:19" x14ac:dyDescent="0.15">
      <c r="B17" s="22">
        <f t="shared" si="11"/>
        <v>12</v>
      </c>
      <c r="D17" s="11">
        <f t="shared" si="12"/>
        <v>10000</v>
      </c>
      <c r="E17" s="11">
        <f t="shared" si="13"/>
        <v>120000</v>
      </c>
      <c r="G17" s="11">
        <f t="shared" si="9"/>
        <v>699.21654362828826</v>
      </c>
      <c r="H17" s="11">
        <f t="shared" si="10"/>
        <v>4152.3417884299533</v>
      </c>
      <c r="J17" s="9">
        <f>E17*work!$D$17</f>
        <v>739.56521739130415</v>
      </c>
      <c r="K17" s="9">
        <f>H17*work!$D$17</f>
        <v>25.591062978693291</v>
      </c>
      <c r="L17" s="11">
        <f t="shared" si="14"/>
        <v>765.15628036999749</v>
      </c>
      <c r="N17" s="21" t="str">
        <f t="shared" si="2"/>
        <v/>
      </c>
      <c r="O17" s="21" t="str">
        <f t="shared" si="3"/>
        <v/>
      </c>
      <c r="Q17" t="str">
        <f t="shared" si="7"/>
        <v/>
      </c>
      <c r="R17" t="str">
        <f t="shared" si="4"/>
        <v/>
      </c>
      <c r="S17" s="10">
        <f t="shared" si="5"/>
        <v>12</v>
      </c>
    </row>
    <row r="18" spans="2:19" x14ac:dyDescent="0.15">
      <c r="B18" s="22">
        <f t="shared" si="11"/>
        <v>13</v>
      </c>
      <c r="D18" s="11">
        <f t="shared" si="12"/>
        <v>10000</v>
      </c>
      <c r="E18" s="11">
        <f t="shared" si="13"/>
        <v>130000</v>
      </c>
      <c r="G18" s="11">
        <f t="shared" si="9"/>
        <v>765.15628036999749</v>
      </c>
      <c r="H18" s="11">
        <f t="shared" si="10"/>
        <v>4917.4980687999505</v>
      </c>
      <c r="J18" s="9">
        <f>E18*work!$D$17</f>
        <v>801.19565217391278</v>
      </c>
      <c r="K18" s="9">
        <f>H18*work!$D$17</f>
        <v>30.306754402277946</v>
      </c>
      <c r="L18" s="11">
        <f t="shared" si="14"/>
        <v>831.50240657619077</v>
      </c>
      <c r="N18" s="21" t="str">
        <f t="shared" si="2"/>
        <v/>
      </c>
      <c r="O18" s="21" t="str">
        <f t="shared" si="3"/>
        <v/>
      </c>
      <c r="Q18" t="str">
        <f t="shared" si="7"/>
        <v/>
      </c>
      <c r="R18" t="str">
        <f t="shared" si="4"/>
        <v/>
      </c>
      <c r="S18" s="10">
        <f t="shared" si="5"/>
        <v>13</v>
      </c>
    </row>
    <row r="19" spans="2:19" x14ac:dyDescent="0.15">
      <c r="B19" s="22">
        <f t="shared" si="11"/>
        <v>14</v>
      </c>
      <c r="D19" s="11">
        <f t="shared" si="12"/>
        <v>10000</v>
      </c>
      <c r="E19" s="11">
        <f t="shared" si="13"/>
        <v>140000</v>
      </c>
      <c r="G19" s="11">
        <f t="shared" si="9"/>
        <v>831.50240657619077</v>
      </c>
      <c r="H19" s="11">
        <f t="shared" si="10"/>
        <v>5749.0004753761414</v>
      </c>
      <c r="J19" s="9">
        <f>E19*work!$D$17</f>
        <v>862.82608695652141</v>
      </c>
      <c r="K19" s="9">
        <f>H19*work!$D$17</f>
        <v>35.431339886285556</v>
      </c>
      <c r="L19" s="11">
        <f t="shared" si="14"/>
        <v>898.25742684280692</v>
      </c>
      <c r="N19" s="21" t="str">
        <f t="shared" si="2"/>
        <v/>
      </c>
      <c r="O19" s="21" t="str">
        <f t="shared" si="3"/>
        <v/>
      </c>
      <c r="Q19" t="str">
        <f t="shared" si="7"/>
        <v/>
      </c>
      <c r="R19" t="str">
        <f t="shared" si="4"/>
        <v/>
      </c>
      <c r="S19" s="10">
        <f t="shared" si="5"/>
        <v>14</v>
      </c>
    </row>
    <row r="20" spans="2:19" x14ac:dyDescent="0.15">
      <c r="B20" s="22">
        <f t="shared" si="11"/>
        <v>15</v>
      </c>
      <c r="D20" s="11">
        <f t="shared" si="12"/>
        <v>10000</v>
      </c>
      <c r="E20" s="11">
        <f t="shared" si="13"/>
        <v>150000</v>
      </c>
      <c r="G20" s="11">
        <f t="shared" si="9"/>
        <v>898.25742684280692</v>
      </c>
      <c r="H20" s="11">
        <f t="shared" si="10"/>
        <v>6647.2579022189484</v>
      </c>
      <c r="J20" s="9">
        <f>E20*work!$D$17</f>
        <v>924.45652173913015</v>
      </c>
      <c r="K20" s="9">
        <f>H20*work!$D$17</f>
        <v>40.967339462588505</v>
      </c>
      <c r="L20" s="11">
        <f t="shared" si="14"/>
        <v>965.42386120171864</v>
      </c>
      <c r="N20" s="21" t="str">
        <f t="shared" si="2"/>
        <v/>
      </c>
      <c r="O20" s="21" t="str">
        <f t="shared" si="3"/>
        <v/>
      </c>
      <c r="Q20" t="str">
        <f t="shared" si="7"/>
        <v/>
      </c>
      <c r="R20" t="str">
        <f t="shared" si="4"/>
        <v/>
      </c>
      <c r="S20" s="10">
        <f t="shared" si="5"/>
        <v>15</v>
      </c>
    </row>
    <row r="21" spans="2:19" x14ac:dyDescent="0.15">
      <c r="B21" s="22">
        <f t="shared" si="11"/>
        <v>16</v>
      </c>
      <c r="D21" s="11">
        <f t="shared" si="12"/>
        <v>10000</v>
      </c>
      <c r="E21" s="11">
        <f t="shared" si="13"/>
        <v>160000</v>
      </c>
      <c r="G21" s="11">
        <f t="shared" si="9"/>
        <v>965.42386120171864</v>
      </c>
      <c r="H21" s="11">
        <f t="shared" si="10"/>
        <v>7612.6817634206673</v>
      </c>
      <c r="J21" s="9">
        <f>E21*work!$D$17</f>
        <v>986.08695652173878</v>
      </c>
      <c r="K21" s="9">
        <f>H21*work!$D$17</f>
        <v>46.917288694125183</v>
      </c>
      <c r="L21" s="11">
        <f t="shared" si="14"/>
        <v>1033.0042452158639</v>
      </c>
      <c r="N21" s="21" t="str">
        <f t="shared" si="2"/>
        <v/>
      </c>
      <c r="O21" s="21" t="str">
        <f t="shared" si="3"/>
        <v/>
      </c>
      <c r="Q21" t="str">
        <f t="shared" si="7"/>
        <v/>
      </c>
      <c r="R21" t="str">
        <f t="shared" si="4"/>
        <v/>
      </c>
      <c r="S21" s="10">
        <f t="shared" si="5"/>
        <v>16</v>
      </c>
    </row>
    <row r="22" spans="2:19" x14ac:dyDescent="0.15">
      <c r="B22" s="22">
        <f t="shared" si="11"/>
        <v>17</v>
      </c>
      <c r="D22" s="11">
        <f t="shared" si="12"/>
        <v>10000</v>
      </c>
      <c r="E22" s="11">
        <f t="shared" si="13"/>
        <v>170000</v>
      </c>
      <c r="G22" s="11">
        <f t="shared" si="9"/>
        <v>1033.0042452158639</v>
      </c>
      <c r="H22" s="11">
        <f t="shared" si="10"/>
        <v>8645.6860086365305</v>
      </c>
      <c r="J22" s="9">
        <f>E22*work!$D$17</f>
        <v>1047.7173913043475</v>
      </c>
      <c r="K22" s="9">
        <f>H22*work!$D$17</f>
        <v>53.283738770618598</v>
      </c>
      <c r="L22" s="11">
        <f t="shared" si="14"/>
        <v>1101.0011300749661</v>
      </c>
      <c r="N22" s="21" t="str">
        <f t="shared" si="2"/>
        <v/>
      </c>
      <c r="O22" s="21" t="str">
        <f t="shared" si="3"/>
        <v/>
      </c>
      <c r="Q22" t="str">
        <f t="shared" si="7"/>
        <v/>
      </c>
      <c r="R22" t="str">
        <f t="shared" si="4"/>
        <v/>
      </c>
      <c r="S22" s="10">
        <f t="shared" si="5"/>
        <v>17</v>
      </c>
    </row>
    <row r="23" spans="2:19" x14ac:dyDescent="0.15">
      <c r="B23" s="22">
        <f t="shared" ref="B23:B28" si="15">B22+1</f>
        <v>18</v>
      </c>
      <c r="D23" s="11">
        <f t="shared" ref="D23:D28" si="16">D22</f>
        <v>10000</v>
      </c>
      <c r="E23" s="11">
        <f t="shared" ref="E23:E28" si="17">E22+D23</f>
        <v>180000</v>
      </c>
      <c r="G23" s="11">
        <f t="shared" si="9"/>
        <v>1101.0011300749661</v>
      </c>
      <c r="H23" s="11">
        <f t="shared" si="10"/>
        <v>9746.687138711497</v>
      </c>
      <c r="J23" s="9">
        <f>E23*work!$D$17</f>
        <v>1109.347826086956</v>
      </c>
      <c r="K23" s="9">
        <f>H23*work!$D$17</f>
        <v>60.06925660488497</v>
      </c>
      <c r="L23" s="11">
        <f t="shared" ref="L23:L28" si="18">J23+K23</f>
        <v>1169.417082691841</v>
      </c>
      <c r="N23" s="21" t="str">
        <f t="shared" si="2"/>
        <v/>
      </c>
      <c r="O23" s="21" t="str">
        <f t="shared" si="3"/>
        <v/>
      </c>
      <c r="Q23" t="str">
        <f t="shared" ref="Q23:Q28" si="19">IF(AND($L22&lt;Q$3,Q$3&lt;=$L23),"達成","")</f>
        <v/>
      </c>
      <c r="R23" t="str">
        <f t="shared" ref="R23:R28" si="20">IF(AND($L22&lt;R$3,R$3&lt;=$L23),"達成","")</f>
        <v/>
      </c>
      <c r="S23" s="10">
        <f t="shared" si="5"/>
        <v>18</v>
      </c>
    </row>
    <row r="24" spans="2:19" x14ac:dyDescent="0.15">
      <c r="B24" s="22">
        <f t="shared" si="15"/>
        <v>19</v>
      </c>
      <c r="D24" s="11">
        <f t="shared" si="16"/>
        <v>10000</v>
      </c>
      <c r="E24" s="11">
        <f t="shared" si="17"/>
        <v>190000</v>
      </c>
      <c r="G24" s="11">
        <f t="shared" si="9"/>
        <v>1169.417082691841</v>
      </c>
      <c r="H24" s="11">
        <f t="shared" si="10"/>
        <v>10916.104221403339</v>
      </c>
      <c r="J24" s="9">
        <f>E24*work!$D$17</f>
        <v>1170.9782608695648</v>
      </c>
      <c r="K24" s="9">
        <f>H24*work!$D$17</f>
        <v>67.276424929735768</v>
      </c>
      <c r="L24" s="11">
        <f t="shared" si="18"/>
        <v>1238.2546857993007</v>
      </c>
      <c r="N24" s="21" t="str">
        <f t="shared" si="2"/>
        <v/>
      </c>
      <c r="O24" s="21" t="str">
        <f t="shared" si="3"/>
        <v/>
      </c>
      <c r="Q24" t="str">
        <f t="shared" si="19"/>
        <v/>
      </c>
      <c r="R24" t="str">
        <f t="shared" si="20"/>
        <v/>
      </c>
      <c r="S24" s="10">
        <f t="shared" si="5"/>
        <v>19</v>
      </c>
    </row>
    <row r="25" spans="2:19" x14ac:dyDescent="0.15">
      <c r="B25" s="22">
        <f t="shared" si="15"/>
        <v>20</v>
      </c>
      <c r="D25" s="11">
        <f t="shared" si="16"/>
        <v>10000</v>
      </c>
      <c r="E25" s="11">
        <f t="shared" si="17"/>
        <v>200000</v>
      </c>
      <c r="G25" s="11">
        <f t="shared" si="9"/>
        <v>1238.2546857993007</v>
      </c>
      <c r="H25" s="11">
        <f t="shared" si="10"/>
        <v>12154.358907202639</v>
      </c>
      <c r="J25" s="9">
        <f>E25*work!$D$17</f>
        <v>1232.6086956521735</v>
      </c>
      <c r="K25" s="9">
        <f>H25*work!$D$17</f>
        <v>74.907842395477104</v>
      </c>
      <c r="L25" s="11">
        <f t="shared" si="18"/>
        <v>1307.5165380476506</v>
      </c>
      <c r="N25" s="21" t="str">
        <f t="shared" si="2"/>
        <v/>
      </c>
      <c r="O25" s="21" t="str">
        <f t="shared" si="3"/>
        <v/>
      </c>
      <c r="Q25" t="str">
        <f t="shared" si="19"/>
        <v/>
      </c>
      <c r="R25" t="str">
        <f t="shared" si="20"/>
        <v/>
      </c>
      <c r="S25" s="10">
        <f t="shared" si="5"/>
        <v>20</v>
      </c>
    </row>
    <row r="26" spans="2:19" x14ac:dyDescent="0.15">
      <c r="B26" s="22">
        <f t="shared" si="15"/>
        <v>21</v>
      </c>
      <c r="D26" s="11">
        <f t="shared" si="16"/>
        <v>10000</v>
      </c>
      <c r="E26" s="11">
        <f t="shared" si="17"/>
        <v>210000</v>
      </c>
      <c r="G26" s="11">
        <f t="shared" si="9"/>
        <v>1307.5165380476506</v>
      </c>
      <c r="H26" s="11">
        <f t="shared" si="10"/>
        <v>13461.875445250289</v>
      </c>
      <c r="J26" s="9">
        <f>E26*work!$D$17</f>
        <v>1294.2391304347823</v>
      </c>
      <c r="K26" s="9">
        <f>H26*work!$D$17</f>
        <v>82.966123668009899</v>
      </c>
      <c r="L26" s="11">
        <f t="shared" si="18"/>
        <v>1377.2052541027922</v>
      </c>
      <c r="N26" s="21" t="str">
        <f t="shared" si="2"/>
        <v/>
      </c>
      <c r="O26" s="21" t="str">
        <f t="shared" si="3"/>
        <v/>
      </c>
      <c r="Q26" t="str">
        <f t="shared" si="19"/>
        <v/>
      </c>
      <c r="R26" t="str">
        <f t="shared" si="20"/>
        <v/>
      </c>
      <c r="S26" s="10">
        <f t="shared" si="5"/>
        <v>21</v>
      </c>
    </row>
    <row r="27" spans="2:19" x14ac:dyDescent="0.15">
      <c r="B27" s="22">
        <f t="shared" si="15"/>
        <v>22</v>
      </c>
      <c r="D27" s="11">
        <f t="shared" si="16"/>
        <v>10000</v>
      </c>
      <c r="E27" s="11">
        <f t="shared" si="17"/>
        <v>220000</v>
      </c>
      <c r="G27" s="11">
        <f t="shared" si="9"/>
        <v>1377.2052541027922</v>
      </c>
      <c r="H27" s="11">
        <f t="shared" si="10"/>
        <v>14839.08069935308</v>
      </c>
      <c r="J27" s="9">
        <f>E27*work!$D$17</f>
        <v>1355.8695652173908</v>
      </c>
      <c r="K27" s="9">
        <f>H27*work!$D$17</f>
        <v>91.453899527534716</v>
      </c>
      <c r="L27" s="11">
        <f t="shared" si="18"/>
        <v>1447.3234647449256</v>
      </c>
      <c r="N27" s="21" t="str">
        <f t="shared" si="2"/>
        <v/>
      </c>
      <c r="O27" s="21" t="str">
        <f t="shared" si="3"/>
        <v/>
      </c>
      <c r="Q27" t="str">
        <f t="shared" si="19"/>
        <v/>
      </c>
      <c r="R27" t="str">
        <f t="shared" si="20"/>
        <v/>
      </c>
      <c r="S27" s="10">
        <f t="shared" si="5"/>
        <v>22</v>
      </c>
    </row>
    <row r="28" spans="2:19" x14ac:dyDescent="0.15">
      <c r="B28" s="22">
        <f t="shared" si="15"/>
        <v>23</v>
      </c>
      <c r="D28" s="11">
        <f t="shared" si="16"/>
        <v>10000</v>
      </c>
      <c r="E28" s="11">
        <f t="shared" si="17"/>
        <v>230000</v>
      </c>
      <c r="G28" s="11">
        <f t="shared" si="9"/>
        <v>1447.3234647449256</v>
      </c>
      <c r="H28" s="11">
        <f t="shared" si="10"/>
        <v>16286.404164098007</v>
      </c>
      <c r="J28" s="9">
        <f>E28*work!$D$17</f>
        <v>1417.4999999999995</v>
      </c>
      <c r="K28" s="9">
        <f>H28*work!$D$17</f>
        <v>100.37381696786485</v>
      </c>
      <c r="L28" s="11">
        <f t="shared" si="18"/>
        <v>1517.8738169678645</v>
      </c>
      <c r="N28" s="21" t="str">
        <f t="shared" si="2"/>
        <v/>
      </c>
      <c r="O28" s="21" t="str">
        <f t="shared" si="3"/>
        <v/>
      </c>
      <c r="Q28" t="str">
        <f t="shared" si="19"/>
        <v/>
      </c>
      <c r="R28" t="str">
        <f t="shared" si="20"/>
        <v/>
      </c>
      <c r="S28" s="10">
        <f t="shared" si="5"/>
        <v>23</v>
      </c>
    </row>
    <row r="29" spans="2:19" x14ac:dyDescent="0.15">
      <c r="B29" s="22">
        <f t="shared" ref="B29:B92" si="21">B28+1</f>
        <v>24</v>
      </c>
      <c r="D29" s="11">
        <f t="shared" ref="D29:D92" si="22">D28</f>
        <v>10000</v>
      </c>
      <c r="E29" s="11">
        <f t="shared" ref="E29:E92" si="23">E28+D29</f>
        <v>240000</v>
      </c>
      <c r="G29" s="11">
        <f t="shared" si="9"/>
        <v>1517.8738169678645</v>
      </c>
      <c r="H29" s="11">
        <f t="shared" si="10"/>
        <v>17804.277981065872</v>
      </c>
      <c r="J29" s="9">
        <f>E29*work!$D$17</f>
        <v>1479.1304347826083</v>
      </c>
      <c r="K29" s="9">
        <f>H29*work!$D$17</f>
        <v>109.72853929635158</v>
      </c>
      <c r="L29" s="11">
        <f t="shared" ref="L29:L92" si="24">J29+K29</f>
        <v>1588.8589740789598</v>
      </c>
      <c r="N29" s="21" t="str">
        <f t="shared" ref="N29:N92" si="25">Q29</f>
        <v/>
      </c>
      <c r="O29" s="21" t="str">
        <f t="shared" ref="O29:O92" si="26">R29</f>
        <v/>
      </c>
      <c r="Q29" t="str">
        <f t="shared" ref="Q29:Q92" si="27">IF(AND($L28&lt;Q$3,Q$3&lt;=$L29),"達成","")</f>
        <v/>
      </c>
      <c r="R29" t="str">
        <f t="shared" ref="R29:R92" si="28">IF(AND($L28&lt;R$3,R$3&lt;=$L29),"達成","")</f>
        <v/>
      </c>
      <c r="S29" s="10">
        <f t="shared" ref="S29:S92" si="29">B29</f>
        <v>24</v>
      </c>
    </row>
    <row r="30" spans="2:19" x14ac:dyDescent="0.15">
      <c r="B30" s="22">
        <f t="shared" si="21"/>
        <v>25</v>
      </c>
      <c r="D30" s="11">
        <f t="shared" si="22"/>
        <v>10000</v>
      </c>
      <c r="E30" s="11">
        <f t="shared" si="23"/>
        <v>250000</v>
      </c>
      <c r="G30" s="11">
        <f t="shared" si="9"/>
        <v>1588.8589740789598</v>
      </c>
      <c r="H30" s="11">
        <f t="shared" si="10"/>
        <v>19393.136955144833</v>
      </c>
      <c r="J30" s="9">
        <f>E30*work!$D$17</f>
        <v>1540.7608695652168</v>
      </c>
      <c r="K30" s="9">
        <f>H30*work!$D$17</f>
        <v>119.52074623442519</v>
      </c>
      <c r="L30" s="11">
        <f t="shared" si="24"/>
        <v>1660.2816157996419</v>
      </c>
      <c r="N30" s="21" t="str">
        <f t="shared" si="25"/>
        <v/>
      </c>
      <c r="O30" s="21" t="str">
        <f t="shared" si="26"/>
        <v/>
      </c>
      <c r="Q30" t="str">
        <f t="shared" si="27"/>
        <v/>
      </c>
      <c r="R30" t="str">
        <f t="shared" si="28"/>
        <v/>
      </c>
      <c r="S30" s="10">
        <f t="shared" si="29"/>
        <v>25</v>
      </c>
    </row>
    <row r="31" spans="2:19" x14ac:dyDescent="0.15">
      <c r="B31" s="22">
        <f t="shared" si="21"/>
        <v>26</v>
      </c>
      <c r="D31" s="11">
        <f t="shared" si="22"/>
        <v>10000</v>
      </c>
      <c r="E31" s="11">
        <f t="shared" si="23"/>
        <v>260000</v>
      </c>
      <c r="G31" s="11">
        <f t="shared" si="9"/>
        <v>1660.2816157996419</v>
      </c>
      <c r="H31" s="11">
        <f t="shared" si="10"/>
        <v>21053.418570944476</v>
      </c>
      <c r="J31" s="9">
        <f>E31*work!$D$17</f>
        <v>1602.3913043478256</v>
      </c>
      <c r="K31" s="9">
        <f>H31*work!$D$17</f>
        <v>129.75313401875559</v>
      </c>
      <c r="L31" s="11">
        <f t="shared" si="24"/>
        <v>1732.1444383665812</v>
      </c>
      <c r="N31" s="21" t="str">
        <f t="shared" si="25"/>
        <v/>
      </c>
      <c r="O31" s="21" t="str">
        <f t="shared" si="26"/>
        <v/>
      </c>
      <c r="Q31" t="str">
        <f t="shared" si="27"/>
        <v/>
      </c>
      <c r="R31" t="str">
        <f t="shared" si="28"/>
        <v/>
      </c>
      <c r="S31" s="10">
        <f t="shared" si="29"/>
        <v>26</v>
      </c>
    </row>
    <row r="32" spans="2:19" x14ac:dyDescent="0.15">
      <c r="B32" s="22">
        <f t="shared" si="21"/>
        <v>27</v>
      </c>
      <c r="D32" s="11">
        <f t="shared" si="22"/>
        <v>10000</v>
      </c>
      <c r="E32" s="11">
        <f t="shared" si="23"/>
        <v>270000</v>
      </c>
      <c r="G32" s="11">
        <f t="shared" si="9"/>
        <v>1732.1444383665812</v>
      </c>
      <c r="H32" s="11">
        <f t="shared" si="10"/>
        <v>22785.563009311056</v>
      </c>
      <c r="J32" s="9">
        <f>E32*work!$D$17</f>
        <v>1664.0217391304343</v>
      </c>
      <c r="K32" s="9">
        <f>H32*work!$D$17</f>
        <v>140.42841550303658</v>
      </c>
      <c r="L32" s="11">
        <f t="shared" si="24"/>
        <v>1804.4501546334709</v>
      </c>
      <c r="N32" s="21" t="str">
        <f t="shared" si="25"/>
        <v/>
      </c>
      <c r="O32" s="21" t="str">
        <f t="shared" si="26"/>
        <v/>
      </c>
      <c r="Q32" t="str">
        <f t="shared" si="27"/>
        <v/>
      </c>
      <c r="R32" t="str">
        <f t="shared" si="28"/>
        <v/>
      </c>
      <c r="S32" s="10">
        <f t="shared" si="29"/>
        <v>27</v>
      </c>
    </row>
    <row r="33" spans="2:19" x14ac:dyDescent="0.15">
      <c r="B33" s="22">
        <f t="shared" si="21"/>
        <v>28</v>
      </c>
      <c r="D33" s="11">
        <f t="shared" si="22"/>
        <v>10000</v>
      </c>
      <c r="E33" s="11">
        <f t="shared" si="23"/>
        <v>280000</v>
      </c>
      <c r="G33" s="11">
        <f t="shared" si="9"/>
        <v>1804.4501546334709</v>
      </c>
      <c r="H33" s="11">
        <f t="shared" si="10"/>
        <v>24590.013163944528</v>
      </c>
      <c r="J33" s="9">
        <f>E33*work!$D$17</f>
        <v>1725.6521739130428</v>
      </c>
      <c r="K33" s="9">
        <f>H33*work!$D$17</f>
        <v>151.5493202603972</v>
      </c>
      <c r="L33" s="11">
        <f t="shared" si="24"/>
        <v>1877.2014941734401</v>
      </c>
      <c r="N33" s="21" t="str">
        <f t="shared" si="25"/>
        <v/>
      </c>
      <c r="O33" s="21" t="str">
        <f t="shared" si="26"/>
        <v/>
      </c>
      <c r="Q33" t="str">
        <f t="shared" si="27"/>
        <v/>
      </c>
      <c r="R33" t="str">
        <f t="shared" si="28"/>
        <v/>
      </c>
      <c r="S33" s="10">
        <f t="shared" si="29"/>
        <v>28</v>
      </c>
    </row>
    <row r="34" spans="2:19" x14ac:dyDescent="0.15">
      <c r="B34" s="22">
        <f t="shared" si="21"/>
        <v>29</v>
      </c>
      <c r="D34" s="11">
        <f t="shared" si="22"/>
        <v>10000</v>
      </c>
      <c r="E34" s="11">
        <f t="shared" si="23"/>
        <v>290000</v>
      </c>
      <c r="G34" s="11">
        <f t="shared" si="9"/>
        <v>1877.2014941734401</v>
      </c>
      <c r="H34" s="11">
        <f t="shared" si="10"/>
        <v>26467.21465811797</v>
      </c>
      <c r="J34" s="9">
        <f>E34*work!$D$17</f>
        <v>1787.2826086956516</v>
      </c>
      <c r="K34" s="9">
        <f>H34*work!$D$17</f>
        <v>163.1185946864444</v>
      </c>
      <c r="L34" s="11">
        <f t="shared" si="24"/>
        <v>1950.4012033820959</v>
      </c>
      <c r="N34" s="21" t="str">
        <f t="shared" si="25"/>
        <v/>
      </c>
      <c r="O34" s="21" t="str">
        <f t="shared" si="26"/>
        <v/>
      </c>
      <c r="Q34" t="str">
        <f t="shared" si="27"/>
        <v/>
      </c>
      <c r="R34" t="str">
        <f t="shared" si="28"/>
        <v/>
      </c>
      <c r="S34" s="10">
        <f t="shared" si="29"/>
        <v>29</v>
      </c>
    </row>
    <row r="35" spans="2:19" x14ac:dyDescent="0.15">
      <c r="B35" s="22">
        <f t="shared" si="21"/>
        <v>30</v>
      </c>
      <c r="D35" s="11">
        <f t="shared" si="22"/>
        <v>10000</v>
      </c>
      <c r="E35" s="11">
        <f t="shared" si="23"/>
        <v>300000</v>
      </c>
      <c r="G35" s="11">
        <f t="shared" si="9"/>
        <v>1950.4012033820959</v>
      </c>
      <c r="H35" s="11">
        <f t="shared" si="10"/>
        <v>28417.615861500064</v>
      </c>
      <c r="J35" s="9">
        <f>E35*work!$D$17</f>
        <v>1848.9130434782603</v>
      </c>
      <c r="K35" s="9">
        <f>H35*work!$D$17</f>
        <v>175.13900210294057</v>
      </c>
      <c r="L35" s="11">
        <f t="shared" si="24"/>
        <v>2024.0520455812009</v>
      </c>
      <c r="N35" s="21" t="str">
        <f t="shared" si="25"/>
        <v/>
      </c>
      <c r="O35" s="21" t="str">
        <f t="shared" si="26"/>
        <v/>
      </c>
      <c r="Q35" t="str">
        <f t="shared" si="27"/>
        <v/>
      </c>
      <c r="R35" t="str">
        <f t="shared" si="28"/>
        <v/>
      </c>
      <c r="S35" s="10">
        <f t="shared" si="29"/>
        <v>30</v>
      </c>
    </row>
    <row r="36" spans="2:19" x14ac:dyDescent="0.15">
      <c r="B36" s="22">
        <f t="shared" si="21"/>
        <v>31</v>
      </c>
      <c r="D36" s="11">
        <f t="shared" si="22"/>
        <v>10000</v>
      </c>
      <c r="E36" s="11">
        <f t="shared" si="23"/>
        <v>310000</v>
      </c>
      <c r="G36" s="11">
        <f t="shared" si="9"/>
        <v>2024.0520455812009</v>
      </c>
      <c r="H36" s="11">
        <f t="shared" si="10"/>
        <v>30441.667907081264</v>
      </c>
      <c r="J36" s="9">
        <f>E36*work!$D$17</f>
        <v>1910.5434782608688</v>
      </c>
      <c r="K36" s="9">
        <f>H36*work!$D$17</f>
        <v>187.61332286212033</v>
      </c>
      <c r="L36" s="11">
        <f t="shared" si="24"/>
        <v>2098.1568011229892</v>
      </c>
      <c r="N36" s="21" t="str">
        <f t="shared" si="25"/>
        <v/>
      </c>
      <c r="O36" s="21" t="str">
        <f t="shared" si="26"/>
        <v/>
      </c>
      <c r="Q36" t="str">
        <f t="shared" si="27"/>
        <v/>
      </c>
      <c r="R36" t="str">
        <f t="shared" si="28"/>
        <v/>
      </c>
      <c r="S36" s="10">
        <f t="shared" si="29"/>
        <v>31</v>
      </c>
    </row>
    <row r="37" spans="2:19" x14ac:dyDescent="0.15">
      <c r="B37" s="22">
        <f t="shared" si="21"/>
        <v>32</v>
      </c>
      <c r="D37" s="11">
        <f t="shared" si="22"/>
        <v>10000</v>
      </c>
      <c r="E37" s="11">
        <f t="shared" si="23"/>
        <v>320000</v>
      </c>
      <c r="G37" s="11">
        <f t="shared" si="9"/>
        <v>2098.1568011229892</v>
      </c>
      <c r="H37" s="11">
        <f t="shared" si="10"/>
        <v>32539.824708204254</v>
      </c>
      <c r="J37" s="9">
        <f>E37*work!$D$17</f>
        <v>1972.1739130434776</v>
      </c>
      <c r="K37" s="9">
        <f>H37*work!$D$17</f>
        <v>200.54435445165007</v>
      </c>
      <c r="L37" s="11">
        <f t="shared" si="24"/>
        <v>2172.7182674951277</v>
      </c>
      <c r="N37" s="21" t="str">
        <f t="shared" si="25"/>
        <v/>
      </c>
      <c r="O37" s="21" t="str">
        <f t="shared" si="26"/>
        <v/>
      </c>
      <c r="Q37" t="str">
        <f t="shared" si="27"/>
        <v/>
      </c>
      <c r="R37" t="str">
        <f t="shared" si="28"/>
        <v/>
      </c>
      <c r="S37" s="10">
        <f t="shared" si="29"/>
        <v>32</v>
      </c>
    </row>
    <row r="38" spans="2:19" x14ac:dyDescent="0.15">
      <c r="B38" s="22">
        <f t="shared" si="21"/>
        <v>33</v>
      </c>
      <c r="D38" s="11">
        <f t="shared" si="22"/>
        <v>10000</v>
      </c>
      <c r="E38" s="11">
        <f t="shared" si="23"/>
        <v>330000</v>
      </c>
      <c r="G38" s="11">
        <f t="shared" si="9"/>
        <v>2172.7182674951277</v>
      </c>
      <c r="H38" s="11">
        <f t="shared" si="10"/>
        <v>34712.542975699384</v>
      </c>
      <c r="J38" s="9">
        <f>E38*work!$D$17</f>
        <v>2033.8043478260863</v>
      </c>
      <c r="K38" s="9">
        <f>H38*work!$D$17</f>
        <v>213.93491160023419</v>
      </c>
      <c r="L38" s="11">
        <f t="shared" si="24"/>
        <v>2247.7392594263206</v>
      </c>
      <c r="N38" s="21" t="str">
        <f t="shared" si="25"/>
        <v/>
      </c>
      <c r="O38" s="21" t="str">
        <f t="shared" si="26"/>
        <v/>
      </c>
      <c r="Q38" t="str">
        <f t="shared" si="27"/>
        <v/>
      </c>
      <c r="R38" t="str">
        <f t="shared" si="28"/>
        <v/>
      </c>
      <c r="S38" s="10">
        <f t="shared" si="29"/>
        <v>33</v>
      </c>
    </row>
    <row r="39" spans="2:19" x14ac:dyDescent="0.15">
      <c r="B39" s="22">
        <f t="shared" si="21"/>
        <v>34</v>
      </c>
      <c r="D39" s="11">
        <f t="shared" si="22"/>
        <v>10000</v>
      </c>
      <c r="E39" s="11">
        <f t="shared" si="23"/>
        <v>340000</v>
      </c>
      <c r="G39" s="11">
        <f t="shared" si="9"/>
        <v>2247.7392594263206</v>
      </c>
      <c r="H39" s="11">
        <f t="shared" si="10"/>
        <v>36960.282235125705</v>
      </c>
      <c r="J39" s="9">
        <f>E39*work!$D$17</f>
        <v>2095.4347826086951</v>
      </c>
      <c r="K39" s="9">
        <f>H39*work!$D$17</f>
        <v>227.78782638387247</v>
      </c>
      <c r="L39" s="11">
        <f t="shared" si="24"/>
        <v>2323.2226089925675</v>
      </c>
      <c r="N39" s="21" t="str">
        <f t="shared" si="25"/>
        <v/>
      </c>
      <c r="O39" s="21" t="str">
        <f t="shared" si="26"/>
        <v/>
      </c>
      <c r="Q39" t="str">
        <f t="shared" si="27"/>
        <v/>
      </c>
      <c r="R39" t="str">
        <f t="shared" si="28"/>
        <v/>
      </c>
      <c r="S39" s="10">
        <f t="shared" si="29"/>
        <v>34</v>
      </c>
    </row>
    <row r="40" spans="2:19" x14ac:dyDescent="0.15">
      <c r="B40" s="22">
        <f t="shared" si="21"/>
        <v>35</v>
      </c>
      <c r="D40" s="11">
        <f t="shared" si="22"/>
        <v>10000</v>
      </c>
      <c r="E40" s="11">
        <f t="shared" si="23"/>
        <v>350000</v>
      </c>
      <c r="G40" s="11">
        <f t="shared" si="9"/>
        <v>2323.2226089925675</v>
      </c>
      <c r="H40" s="11">
        <f t="shared" si="10"/>
        <v>39283.504844118273</v>
      </c>
      <c r="J40" s="9">
        <f>E40*work!$D$17</f>
        <v>2157.0652173913036</v>
      </c>
      <c r="K40" s="9">
        <f>H40*work!$D$17</f>
        <v>242.10594833277233</v>
      </c>
      <c r="L40" s="11">
        <f t="shared" si="24"/>
        <v>2399.1711657240758</v>
      </c>
      <c r="N40" s="21" t="str">
        <f t="shared" si="25"/>
        <v/>
      </c>
      <c r="O40" s="21" t="str">
        <f t="shared" si="26"/>
        <v/>
      </c>
      <c r="Q40" t="str">
        <f t="shared" si="27"/>
        <v/>
      </c>
      <c r="R40" t="str">
        <f t="shared" si="28"/>
        <v/>
      </c>
      <c r="S40" s="10">
        <f t="shared" si="29"/>
        <v>35</v>
      </c>
    </row>
    <row r="41" spans="2:19" x14ac:dyDescent="0.15">
      <c r="B41" s="22">
        <f t="shared" si="21"/>
        <v>36</v>
      </c>
      <c r="D41" s="11">
        <f t="shared" si="22"/>
        <v>10000</v>
      </c>
      <c r="E41" s="11">
        <f t="shared" si="23"/>
        <v>360000</v>
      </c>
      <c r="G41" s="11">
        <f t="shared" si="9"/>
        <v>2399.1711657240758</v>
      </c>
      <c r="H41" s="11">
        <f t="shared" si="10"/>
        <v>41682.676009842347</v>
      </c>
      <c r="J41" s="9">
        <f>E41*work!$D$17</f>
        <v>2218.6956521739121</v>
      </c>
      <c r="K41" s="9">
        <f>H41*work!$D$17</f>
        <v>256.89214453891958</v>
      </c>
      <c r="L41" s="11">
        <f t="shared" si="24"/>
        <v>2475.5877967128317</v>
      </c>
      <c r="N41" s="21" t="str">
        <f t="shared" si="25"/>
        <v/>
      </c>
      <c r="O41" s="21" t="str">
        <f t="shared" si="26"/>
        <v/>
      </c>
      <c r="Q41" t="str">
        <f t="shared" si="27"/>
        <v/>
      </c>
      <c r="R41" t="str">
        <f t="shared" si="28"/>
        <v/>
      </c>
      <c r="S41" s="10">
        <f t="shared" si="29"/>
        <v>36</v>
      </c>
    </row>
    <row r="42" spans="2:19" x14ac:dyDescent="0.15">
      <c r="B42" s="22">
        <f t="shared" si="21"/>
        <v>37</v>
      </c>
      <c r="D42" s="11">
        <f t="shared" si="22"/>
        <v>10000</v>
      </c>
      <c r="E42" s="11">
        <f t="shared" si="23"/>
        <v>370000</v>
      </c>
      <c r="G42" s="11">
        <f t="shared" si="9"/>
        <v>2475.5877967128317</v>
      </c>
      <c r="H42" s="11">
        <f t="shared" si="10"/>
        <v>44158.26380655518</v>
      </c>
      <c r="J42" s="9">
        <f>E42*work!$D$17</f>
        <v>2280.3260869565211</v>
      </c>
      <c r="K42" s="9">
        <f>H42*work!$D$17</f>
        <v>272.14929976431279</v>
      </c>
      <c r="L42" s="11">
        <f t="shared" si="24"/>
        <v>2552.4753867208337</v>
      </c>
      <c r="N42" s="21" t="str">
        <f t="shared" si="25"/>
        <v/>
      </c>
      <c r="O42" s="21" t="str">
        <f t="shared" si="26"/>
        <v/>
      </c>
      <c r="Q42" t="str">
        <f t="shared" si="27"/>
        <v/>
      </c>
      <c r="R42" t="str">
        <f t="shared" si="28"/>
        <v/>
      </c>
      <c r="S42" s="10">
        <f t="shared" si="29"/>
        <v>37</v>
      </c>
    </row>
    <row r="43" spans="2:19" x14ac:dyDescent="0.15">
      <c r="B43" s="22">
        <f t="shared" si="21"/>
        <v>38</v>
      </c>
      <c r="D43" s="11">
        <f t="shared" si="22"/>
        <v>10000</v>
      </c>
      <c r="E43" s="11">
        <f t="shared" si="23"/>
        <v>380000</v>
      </c>
      <c r="G43" s="11">
        <f t="shared" si="9"/>
        <v>2552.4753867208337</v>
      </c>
      <c r="H43" s="11">
        <f t="shared" si="10"/>
        <v>46710.739193276015</v>
      </c>
      <c r="J43" s="9">
        <f>E43*work!$D$17</f>
        <v>2341.9565217391296</v>
      </c>
      <c r="K43" s="9">
        <f>H43*work!$D$17</f>
        <v>287.88031654986406</v>
      </c>
      <c r="L43" s="11">
        <f t="shared" si="24"/>
        <v>2629.8368382889935</v>
      </c>
      <c r="N43" s="21" t="str">
        <f t="shared" si="25"/>
        <v/>
      </c>
      <c r="O43" s="21" t="str">
        <f t="shared" si="26"/>
        <v/>
      </c>
      <c r="Q43" t="str">
        <f t="shared" si="27"/>
        <v/>
      </c>
      <c r="R43" t="str">
        <f t="shared" si="28"/>
        <v/>
      </c>
      <c r="S43" s="10">
        <f t="shared" si="29"/>
        <v>38</v>
      </c>
    </row>
    <row r="44" spans="2:19" x14ac:dyDescent="0.15">
      <c r="B44" s="22">
        <f t="shared" si="21"/>
        <v>39</v>
      </c>
      <c r="D44" s="11">
        <f t="shared" si="22"/>
        <v>10000</v>
      </c>
      <c r="E44" s="11">
        <f t="shared" si="23"/>
        <v>390000</v>
      </c>
      <c r="G44" s="11">
        <f t="shared" si="9"/>
        <v>2629.8368382889935</v>
      </c>
      <c r="H44" s="11">
        <f t="shared" si="10"/>
        <v>49340.576031565011</v>
      </c>
      <c r="J44" s="9">
        <f>E44*work!$D$17</f>
        <v>2403.5869565217386</v>
      </c>
      <c r="K44" s="9">
        <f>H44*work!$D$17</f>
        <v>304.08811532497123</v>
      </c>
      <c r="L44" s="11">
        <f t="shared" si="24"/>
        <v>2707.6750718467097</v>
      </c>
      <c r="N44" s="21" t="str">
        <f t="shared" si="25"/>
        <v/>
      </c>
      <c r="O44" s="21" t="str">
        <f t="shared" si="26"/>
        <v/>
      </c>
      <c r="Q44" t="str">
        <f t="shared" si="27"/>
        <v/>
      </c>
      <c r="R44" t="str">
        <f t="shared" si="28"/>
        <v/>
      </c>
      <c r="S44" s="10">
        <f t="shared" si="29"/>
        <v>39</v>
      </c>
    </row>
    <row r="45" spans="2:19" x14ac:dyDescent="0.15">
      <c r="B45" s="22">
        <f t="shared" si="21"/>
        <v>40</v>
      </c>
      <c r="D45" s="11">
        <f t="shared" si="22"/>
        <v>10000</v>
      </c>
      <c r="E45" s="11">
        <f t="shared" si="23"/>
        <v>400000</v>
      </c>
      <c r="G45" s="11">
        <f t="shared" si="9"/>
        <v>2707.6750718467097</v>
      </c>
      <c r="H45" s="11">
        <f t="shared" si="10"/>
        <v>52048.25110341172</v>
      </c>
      <c r="J45" s="9">
        <f>E45*work!$D$17</f>
        <v>2465.2173913043471</v>
      </c>
      <c r="K45" s="9">
        <f>H45*work!$D$17</f>
        <v>320.77563451776558</v>
      </c>
      <c r="L45" s="11">
        <f t="shared" si="24"/>
        <v>2785.9930258221125</v>
      </c>
      <c r="N45" s="21" t="str">
        <f t="shared" si="25"/>
        <v/>
      </c>
      <c r="O45" s="21" t="str">
        <f t="shared" si="26"/>
        <v/>
      </c>
      <c r="Q45" t="str">
        <f t="shared" si="27"/>
        <v/>
      </c>
      <c r="R45" t="str">
        <f t="shared" si="28"/>
        <v/>
      </c>
      <c r="S45" s="10">
        <f t="shared" si="29"/>
        <v>40</v>
      </c>
    </row>
    <row r="46" spans="2:19" x14ac:dyDescent="0.15">
      <c r="B46" s="22">
        <f t="shared" si="21"/>
        <v>41</v>
      </c>
      <c r="D46" s="11">
        <f t="shared" si="22"/>
        <v>10000</v>
      </c>
      <c r="E46" s="11">
        <f t="shared" si="23"/>
        <v>410000</v>
      </c>
      <c r="G46" s="11">
        <f t="shared" si="9"/>
        <v>2785.9930258221125</v>
      </c>
      <c r="H46" s="11">
        <f t="shared" si="10"/>
        <v>54834.244129233834</v>
      </c>
      <c r="J46" s="9">
        <f>E46*work!$D$17</f>
        <v>2526.8478260869556</v>
      </c>
      <c r="K46" s="9">
        <f>H46*work!$D$17</f>
        <v>337.94583066603883</v>
      </c>
      <c r="L46" s="11">
        <f t="shared" si="24"/>
        <v>2864.7936567529946</v>
      </c>
      <c r="N46" s="21" t="str">
        <f t="shared" si="25"/>
        <v/>
      </c>
      <c r="O46" s="21" t="str">
        <f t="shared" si="26"/>
        <v/>
      </c>
      <c r="Q46" t="str">
        <f t="shared" si="27"/>
        <v/>
      </c>
      <c r="R46" t="str">
        <f t="shared" si="28"/>
        <v/>
      </c>
      <c r="S46" s="10">
        <f t="shared" si="29"/>
        <v>41</v>
      </c>
    </row>
    <row r="47" spans="2:19" x14ac:dyDescent="0.15">
      <c r="B47" s="22">
        <f t="shared" si="21"/>
        <v>42</v>
      </c>
      <c r="D47" s="11">
        <f t="shared" si="22"/>
        <v>10000</v>
      </c>
      <c r="E47" s="11">
        <f t="shared" si="23"/>
        <v>420000</v>
      </c>
      <c r="G47" s="11">
        <f t="shared" si="9"/>
        <v>2864.7936567529946</v>
      </c>
      <c r="H47" s="11">
        <f t="shared" si="10"/>
        <v>57699.037785986831</v>
      </c>
      <c r="J47" s="9">
        <f>E47*work!$D$17</f>
        <v>2588.4782608695646</v>
      </c>
      <c r="K47" s="9">
        <f>H47*work!$D$17</f>
        <v>355.60167852885348</v>
      </c>
      <c r="L47" s="11">
        <f t="shared" si="24"/>
        <v>2944.079939398418</v>
      </c>
      <c r="N47" s="21" t="str">
        <f t="shared" si="25"/>
        <v/>
      </c>
      <c r="O47" s="21" t="str">
        <f t="shared" si="26"/>
        <v/>
      </c>
      <c r="Q47" t="str">
        <f t="shared" si="27"/>
        <v/>
      </c>
      <c r="R47" t="str">
        <f t="shared" si="28"/>
        <v/>
      </c>
      <c r="S47" s="10">
        <f t="shared" si="29"/>
        <v>42</v>
      </c>
    </row>
    <row r="48" spans="2:19" x14ac:dyDescent="0.15">
      <c r="B48" s="22">
        <f t="shared" si="21"/>
        <v>43</v>
      </c>
      <c r="D48" s="11">
        <f t="shared" si="22"/>
        <v>10000</v>
      </c>
      <c r="E48" s="11">
        <f t="shared" si="23"/>
        <v>430000</v>
      </c>
      <c r="G48" s="11">
        <f t="shared" si="9"/>
        <v>2944.079939398418</v>
      </c>
      <c r="H48" s="11">
        <f t="shared" si="10"/>
        <v>60643.117725385251</v>
      </c>
      <c r="J48" s="9">
        <f>E48*work!$D$17</f>
        <v>2650.1086956521731</v>
      </c>
      <c r="K48" s="9">
        <f>H48*work!$D$17</f>
        <v>373.74617119884158</v>
      </c>
      <c r="L48" s="11">
        <f t="shared" si="24"/>
        <v>3023.8548668510148</v>
      </c>
      <c r="N48" s="21" t="str">
        <f t="shared" si="25"/>
        <v/>
      </c>
      <c r="O48" s="21" t="str">
        <f t="shared" si="26"/>
        <v/>
      </c>
      <c r="Q48" t="str">
        <f t="shared" si="27"/>
        <v/>
      </c>
      <c r="R48" t="str">
        <f t="shared" si="28"/>
        <v/>
      </c>
      <c r="S48" s="10">
        <f t="shared" si="29"/>
        <v>43</v>
      </c>
    </row>
    <row r="49" spans="2:19" x14ac:dyDescent="0.15">
      <c r="B49" s="22">
        <f t="shared" si="21"/>
        <v>44</v>
      </c>
      <c r="D49" s="11">
        <f t="shared" si="22"/>
        <v>10000</v>
      </c>
      <c r="E49" s="11">
        <f t="shared" si="23"/>
        <v>440000</v>
      </c>
      <c r="G49" s="11">
        <f t="shared" si="9"/>
        <v>3023.8548668510148</v>
      </c>
      <c r="H49" s="11">
        <f t="shared" si="10"/>
        <v>63666.972592236263</v>
      </c>
      <c r="J49" s="9">
        <f>E49*work!$D$17</f>
        <v>2711.7391304347816</v>
      </c>
      <c r="K49" s="9">
        <f>H49*work!$D$17</f>
        <v>392.38232021519508</v>
      </c>
      <c r="L49" s="11">
        <f t="shared" si="24"/>
        <v>3104.1214506499769</v>
      </c>
      <c r="N49" s="21" t="str">
        <f t="shared" si="25"/>
        <v/>
      </c>
      <c r="O49" s="21" t="str">
        <f t="shared" si="26"/>
        <v/>
      </c>
      <c r="Q49" t="str">
        <f t="shared" si="27"/>
        <v/>
      </c>
      <c r="R49" t="str">
        <f t="shared" si="28"/>
        <v/>
      </c>
      <c r="S49" s="10">
        <f t="shared" si="29"/>
        <v>44</v>
      </c>
    </row>
    <row r="50" spans="2:19" x14ac:dyDescent="0.15">
      <c r="B50" s="22">
        <f t="shared" si="21"/>
        <v>45</v>
      </c>
      <c r="D50" s="11">
        <f t="shared" si="22"/>
        <v>10000</v>
      </c>
      <c r="E50" s="11">
        <f t="shared" si="23"/>
        <v>450000</v>
      </c>
      <c r="G50" s="11">
        <f t="shared" si="9"/>
        <v>3104.1214506499769</v>
      </c>
      <c r="H50" s="11">
        <f t="shared" si="10"/>
        <v>66771.094042886238</v>
      </c>
      <c r="J50" s="9">
        <f>E50*work!$D$17</f>
        <v>2773.3695652173906</v>
      </c>
      <c r="K50" s="9">
        <f>H50*work!$D$17</f>
        <v>411.5131556773531</v>
      </c>
      <c r="L50" s="11">
        <f t="shared" si="24"/>
        <v>3184.8827208947437</v>
      </c>
      <c r="N50" s="21" t="str">
        <f t="shared" si="25"/>
        <v/>
      </c>
      <c r="O50" s="21" t="str">
        <f t="shared" si="26"/>
        <v/>
      </c>
      <c r="Q50" t="str">
        <f t="shared" si="27"/>
        <v/>
      </c>
      <c r="R50" t="str">
        <f t="shared" si="28"/>
        <v/>
      </c>
      <c r="S50" s="10">
        <f t="shared" si="29"/>
        <v>45</v>
      </c>
    </row>
    <row r="51" spans="2:19" x14ac:dyDescent="0.15">
      <c r="B51" s="22">
        <f t="shared" si="21"/>
        <v>46</v>
      </c>
      <c r="D51" s="11">
        <f t="shared" si="22"/>
        <v>10000</v>
      </c>
      <c r="E51" s="11">
        <f t="shared" si="23"/>
        <v>460000</v>
      </c>
      <c r="G51" s="11">
        <f t="shared" si="9"/>
        <v>3184.8827208947437</v>
      </c>
      <c r="H51" s="11">
        <f t="shared" si="10"/>
        <v>69955.976763780985</v>
      </c>
      <c r="J51" s="9">
        <f>E51*work!$D$17</f>
        <v>2834.9999999999991</v>
      </c>
      <c r="K51" s="9">
        <f>H51*work!$D$17</f>
        <v>431.14172635938917</v>
      </c>
      <c r="L51" s="11">
        <f t="shared" si="24"/>
        <v>3266.1417263593885</v>
      </c>
      <c r="N51" s="21" t="str">
        <f t="shared" si="25"/>
        <v/>
      </c>
      <c r="O51" s="21" t="str">
        <f t="shared" si="26"/>
        <v/>
      </c>
      <c r="Q51" t="str">
        <f t="shared" si="27"/>
        <v/>
      </c>
      <c r="R51" t="str">
        <f t="shared" si="28"/>
        <v/>
      </c>
      <c r="S51" s="10">
        <f t="shared" si="29"/>
        <v>46</v>
      </c>
    </row>
    <row r="52" spans="2:19" x14ac:dyDescent="0.15">
      <c r="B52" s="22">
        <f t="shared" si="21"/>
        <v>47</v>
      </c>
      <c r="D52" s="11">
        <f t="shared" si="22"/>
        <v>10000</v>
      </c>
      <c r="E52" s="11">
        <f t="shared" si="23"/>
        <v>470000</v>
      </c>
      <c r="G52" s="11">
        <f t="shared" si="9"/>
        <v>3266.1417263593885</v>
      </c>
      <c r="H52" s="11">
        <f t="shared" si="10"/>
        <v>73222.118490140376</v>
      </c>
      <c r="J52" s="9">
        <f>E52*work!$D$17</f>
        <v>2896.6304347826076</v>
      </c>
      <c r="K52" s="9">
        <f>H52*work!$D$17</f>
        <v>451.2710998251041</v>
      </c>
      <c r="L52" s="11">
        <f t="shared" si="24"/>
        <v>3347.9015346077117</v>
      </c>
      <c r="N52" s="21" t="str">
        <f t="shared" si="25"/>
        <v/>
      </c>
      <c r="O52" s="21" t="str">
        <f t="shared" si="26"/>
        <v/>
      </c>
      <c r="Q52" t="str">
        <f t="shared" si="27"/>
        <v/>
      </c>
      <c r="R52" t="str">
        <f t="shared" si="28"/>
        <v/>
      </c>
      <c r="S52" s="10">
        <f t="shared" si="29"/>
        <v>47</v>
      </c>
    </row>
    <row r="53" spans="2:19" x14ac:dyDescent="0.15">
      <c r="B53" s="22">
        <f t="shared" si="21"/>
        <v>48</v>
      </c>
      <c r="D53" s="11">
        <f t="shared" si="22"/>
        <v>10000</v>
      </c>
      <c r="E53" s="11">
        <f t="shared" si="23"/>
        <v>480000</v>
      </c>
      <c r="G53" s="11">
        <f t="shared" si="9"/>
        <v>3347.9015346077117</v>
      </c>
      <c r="H53" s="11">
        <f t="shared" si="10"/>
        <v>76570.020024748083</v>
      </c>
      <c r="J53" s="9">
        <f>E53*work!$D$17</f>
        <v>2958.2608695652166</v>
      </c>
      <c r="K53" s="9">
        <f>H53*work!$D$17</f>
        <v>471.90436254382769</v>
      </c>
      <c r="L53" s="11">
        <f t="shared" si="24"/>
        <v>3430.1652321090442</v>
      </c>
      <c r="N53" s="21" t="str">
        <f t="shared" si="25"/>
        <v/>
      </c>
      <c r="O53" s="21" t="str">
        <f t="shared" si="26"/>
        <v/>
      </c>
      <c r="Q53" t="str">
        <f t="shared" si="27"/>
        <v/>
      </c>
      <c r="R53" t="str">
        <f t="shared" si="28"/>
        <v/>
      </c>
      <c r="S53" s="10">
        <f t="shared" si="29"/>
        <v>48</v>
      </c>
    </row>
    <row r="54" spans="2:19" x14ac:dyDescent="0.15">
      <c r="B54" s="22">
        <f t="shared" si="21"/>
        <v>49</v>
      </c>
      <c r="D54" s="11">
        <f t="shared" si="22"/>
        <v>10000</v>
      </c>
      <c r="E54" s="11">
        <f t="shared" si="23"/>
        <v>490000</v>
      </c>
      <c r="G54" s="11">
        <f t="shared" si="9"/>
        <v>3430.1652321090442</v>
      </c>
      <c r="H54" s="11">
        <f t="shared" si="10"/>
        <v>80000.185256857134</v>
      </c>
      <c r="J54" s="9">
        <f>E54*work!$D$17</f>
        <v>3019.8913043478251</v>
      </c>
      <c r="K54" s="9">
        <f>H54*work!$D$17</f>
        <v>493.04462000693457</v>
      </c>
      <c r="L54" s="11">
        <f t="shared" si="24"/>
        <v>3512.9359243547597</v>
      </c>
      <c r="N54" s="21" t="str">
        <f t="shared" si="25"/>
        <v/>
      </c>
      <c r="O54" s="21" t="str">
        <f t="shared" si="26"/>
        <v/>
      </c>
      <c r="Q54" t="str">
        <f t="shared" si="27"/>
        <v/>
      </c>
      <c r="R54" t="str">
        <f t="shared" si="28"/>
        <v/>
      </c>
      <c r="S54" s="10">
        <f t="shared" si="29"/>
        <v>49</v>
      </c>
    </row>
    <row r="55" spans="2:19" x14ac:dyDescent="0.15">
      <c r="B55" s="22">
        <f t="shared" si="21"/>
        <v>50</v>
      </c>
      <c r="D55" s="11">
        <f t="shared" si="22"/>
        <v>10000</v>
      </c>
      <c r="E55" s="11">
        <f t="shared" si="23"/>
        <v>500000</v>
      </c>
      <c r="G55" s="11">
        <f t="shared" si="9"/>
        <v>3512.9359243547597</v>
      </c>
      <c r="H55" s="11">
        <f t="shared" si="10"/>
        <v>83513.1211812119</v>
      </c>
      <c r="J55" s="9">
        <f>E55*work!$D$17</f>
        <v>3081.5217391304336</v>
      </c>
      <c r="K55" s="9">
        <f>H55*work!$D$17</f>
        <v>514.69499684507753</v>
      </c>
      <c r="L55" s="11">
        <f t="shared" si="24"/>
        <v>3596.2167359755113</v>
      </c>
      <c r="N55" s="21" t="str">
        <f t="shared" si="25"/>
        <v/>
      </c>
      <c r="O55" s="21" t="str">
        <f t="shared" si="26"/>
        <v/>
      </c>
      <c r="Q55" t="str">
        <f t="shared" si="27"/>
        <v/>
      </c>
      <c r="R55" t="str">
        <f t="shared" si="28"/>
        <v/>
      </c>
      <c r="S55" s="10">
        <f t="shared" si="29"/>
        <v>50</v>
      </c>
    </row>
    <row r="56" spans="2:19" x14ac:dyDescent="0.15">
      <c r="B56" s="22">
        <f t="shared" si="21"/>
        <v>51</v>
      </c>
      <c r="D56" s="11">
        <f t="shared" si="22"/>
        <v>10000</v>
      </c>
      <c r="E56" s="11">
        <f t="shared" si="23"/>
        <v>510000</v>
      </c>
      <c r="G56" s="11">
        <f t="shared" si="9"/>
        <v>3596.2167359755113</v>
      </c>
      <c r="H56" s="11">
        <f t="shared" si="10"/>
        <v>87109.337917187411</v>
      </c>
      <c r="J56" s="9">
        <f>E56*work!$D$17</f>
        <v>3143.1521739130426</v>
      </c>
      <c r="K56" s="9">
        <f>H56*work!$D$17</f>
        <v>536.85863694614397</v>
      </c>
      <c r="L56" s="11">
        <f t="shared" si="24"/>
        <v>3680.0108108591867</v>
      </c>
      <c r="N56" s="21" t="str">
        <f t="shared" si="25"/>
        <v/>
      </c>
      <c r="O56" s="21" t="str">
        <f t="shared" si="26"/>
        <v/>
      </c>
      <c r="Q56" t="str">
        <f t="shared" si="27"/>
        <v/>
      </c>
      <c r="R56" t="str">
        <f t="shared" si="28"/>
        <v/>
      </c>
      <c r="S56" s="10">
        <f t="shared" si="29"/>
        <v>51</v>
      </c>
    </row>
    <row r="57" spans="2:19" x14ac:dyDescent="0.15">
      <c r="B57" s="22">
        <f t="shared" si="21"/>
        <v>52</v>
      </c>
      <c r="D57" s="11">
        <f t="shared" si="22"/>
        <v>10000</v>
      </c>
      <c r="E57" s="11">
        <f t="shared" si="23"/>
        <v>520000</v>
      </c>
      <c r="G57" s="11">
        <f t="shared" si="9"/>
        <v>3680.0108108591867</v>
      </c>
      <c r="H57" s="11">
        <f t="shared" si="10"/>
        <v>90789.348728046592</v>
      </c>
      <c r="J57" s="9">
        <f>E57*work!$D$17</f>
        <v>3204.7826086956511</v>
      </c>
      <c r="K57" s="9">
        <f>H57*work!$D$17</f>
        <v>559.53870357393919</v>
      </c>
      <c r="L57" s="11">
        <f t="shared" si="24"/>
        <v>3764.3213122695902</v>
      </c>
      <c r="N57" s="21" t="str">
        <f t="shared" si="25"/>
        <v/>
      </c>
      <c r="O57" s="21" t="str">
        <f t="shared" si="26"/>
        <v/>
      </c>
      <c r="Q57" t="str">
        <f t="shared" si="27"/>
        <v/>
      </c>
      <c r="R57" t="str">
        <f t="shared" si="28"/>
        <v/>
      </c>
      <c r="S57" s="10">
        <f t="shared" si="29"/>
        <v>52</v>
      </c>
    </row>
    <row r="58" spans="2:19" x14ac:dyDescent="0.15">
      <c r="B58" s="22">
        <f t="shared" si="21"/>
        <v>53</v>
      </c>
      <c r="D58" s="11">
        <f t="shared" si="22"/>
        <v>10000</v>
      </c>
      <c r="E58" s="11">
        <f t="shared" si="23"/>
        <v>530000</v>
      </c>
      <c r="G58" s="11">
        <f t="shared" si="9"/>
        <v>3764.3213122695902</v>
      </c>
      <c r="H58" s="11">
        <f t="shared" si="10"/>
        <v>94553.670040316181</v>
      </c>
      <c r="J58" s="9">
        <f>E58*work!$D$17</f>
        <v>3266.4130434782596</v>
      </c>
      <c r="K58" s="9">
        <f>H58*work!$D$17</f>
        <v>582.73837948760058</v>
      </c>
      <c r="L58" s="11">
        <f t="shared" si="24"/>
        <v>3849.1514229658601</v>
      </c>
      <c r="N58" s="21" t="str">
        <f t="shared" si="25"/>
        <v/>
      </c>
      <c r="O58" s="21" t="str">
        <f t="shared" si="26"/>
        <v/>
      </c>
      <c r="Q58" t="str">
        <f t="shared" si="27"/>
        <v/>
      </c>
      <c r="R58" t="str">
        <f t="shared" si="28"/>
        <v/>
      </c>
      <c r="S58" s="10">
        <f t="shared" si="29"/>
        <v>53</v>
      </c>
    </row>
    <row r="59" spans="2:19" x14ac:dyDescent="0.15">
      <c r="B59" s="22">
        <f t="shared" si="21"/>
        <v>54</v>
      </c>
      <c r="D59" s="11">
        <f t="shared" si="22"/>
        <v>10000</v>
      </c>
      <c r="E59" s="11">
        <f t="shared" si="23"/>
        <v>540000</v>
      </c>
      <c r="G59" s="11">
        <f t="shared" si="9"/>
        <v>3849.1514229658601</v>
      </c>
      <c r="H59" s="11">
        <f t="shared" si="10"/>
        <v>98402.821463282045</v>
      </c>
      <c r="J59" s="9">
        <f>E59*work!$D$17</f>
        <v>3328.0434782608686</v>
      </c>
      <c r="K59" s="9">
        <f>H59*work!$D$17</f>
        <v>606.4608670617489</v>
      </c>
      <c r="L59" s="11">
        <f t="shared" si="24"/>
        <v>3934.5043453226176</v>
      </c>
      <c r="N59" s="21" t="str">
        <f t="shared" si="25"/>
        <v/>
      </c>
      <c r="O59" s="21" t="str">
        <f t="shared" si="26"/>
        <v/>
      </c>
      <c r="Q59" t="str">
        <f t="shared" si="27"/>
        <v/>
      </c>
      <c r="R59" t="str">
        <f t="shared" si="28"/>
        <v/>
      </c>
      <c r="S59" s="10">
        <f t="shared" si="29"/>
        <v>54</v>
      </c>
    </row>
    <row r="60" spans="2:19" x14ac:dyDescent="0.15">
      <c r="B60" s="22">
        <f t="shared" si="21"/>
        <v>55</v>
      </c>
      <c r="D60" s="11">
        <f t="shared" si="22"/>
        <v>10000</v>
      </c>
      <c r="E60" s="11">
        <f t="shared" si="23"/>
        <v>550000</v>
      </c>
      <c r="G60" s="11">
        <f t="shared" si="9"/>
        <v>3934.5043453226176</v>
      </c>
      <c r="H60" s="11">
        <f t="shared" si="10"/>
        <v>102337.32580860467</v>
      </c>
      <c r="J60" s="9">
        <f>E60*work!$D$17</f>
        <v>3389.6739130434771</v>
      </c>
      <c r="K60" s="9">
        <f>H60*work!$D$17</f>
        <v>630.70938840737858</v>
      </c>
      <c r="L60" s="11">
        <f t="shared" si="24"/>
        <v>4020.3833014508555</v>
      </c>
      <c r="N60" s="21" t="str">
        <f t="shared" si="25"/>
        <v/>
      </c>
      <c r="O60" s="21" t="str">
        <f t="shared" si="26"/>
        <v/>
      </c>
      <c r="Q60" t="str">
        <f t="shared" si="27"/>
        <v/>
      </c>
      <c r="R60" t="str">
        <f t="shared" si="28"/>
        <v/>
      </c>
      <c r="S60" s="10">
        <f t="shared" si="29"/>
        <v>55</v>
      </c>
    </row>
    <row r="61" spans="2:19" x14ac:dyDescent="0.15">
      <c r="B61" s="22">
        <f t="shared" si="21"/>
        <v>56</v>
      </c>
      <c r="D61" s="11">
        <f t="shared" si="22"/>
        <v>10000</v>
      </c>
      <c r="E61" s="11">
        <f t="shared" si="23"/>
        <v>560000</v>
      </c>
      <c r="G61" s="11">
        <f t="shared" si="9"/>
        <v>4020.3833014508555</v>
      </c>
      <c r="H61" s="11">
        <f t="shared" si="10"/>
        <v>106357.70911005553</v>
      </c>
      <c r="J61" s="9">
        <f>E61*work!$D$17</f>
        <v>3451.3043478260856</v>
      </c>
      <c r="K61" s="9">
        <f>H61*work!$D$17</f>
        <v>655.48718549349417</v>
      </c>
      <c r="L61" s="11">
        <f t="shared" si="24"/>
        <v>4106.7915333195797</v>
      </c>
      <c r="N61" s="21" t="str">
        <f t="shared" si="25"/>
        <v/>
      </c>
      <c r="O61" s="21" t="str">
        <f t="shared" si="26"/>
        <v/>
      </c>
      <c r="Q61" t="str">
        <f t="shared" si="27"/>
        <v/>
      </c>
      <c r="R61" t="str">
        <f t="shared" si="28"/>
        <v/>
      </c>
      <c r="S61" s="10">
        <f t="shared" si="29"/>
        <v>56</v>
      </c>
    </row>
    <row r="62" spans="2:19" x14ac:dyDescent="0.15">
      <c r="B62" s="22">
        <f t="shared" si="21"/>
        <v>57</v>
      </c>
      <c r="D62" s="11">
        <f t="shared" si="22"/>
        <v>10000</v>
      </c>
      <c r="E62" s="11">
        <f t="shared" si="23"/>
        <v>570000</v>
      </c>
      <c r="G62" s="11">
        <f t="shared" si="9"/>
        <v>4106.7915333195797</v>
      </c>
      <c r="H62" s="11">
        <f t="shared" si="10"/>
        <v>110464.50064337511</v>
      </c>
      <c r="J62" s="9">
        <f>E62*work!$D$17</f>
        <v>3512.9347826086946</v>
      </c>
      <c r="K62" s="9">
        <f>H62*work!$D$17</f>
        <v>680.79752026949643</v>
      </c>
      <c r="L62" s="11">
        <f t="shared" si="24"/>
        <v>4193.7323028781911</v>
      </c>
      <c r="N62" s="21" t="str">
        <f t="shared" si="25"/>
        <v/>
      </c>
      <c r="O62" s="21" t="str">
        <f t="shared" si="26"/>
        <v/>
      </c>
      <c r="Q62" t="str">
        <f t="shared" si="27"/>
        <v/>
      </c>
      <c r="R62" t="str">
        <f t="shared" si="28"/>
        <v/>
      </c>
      <c r="S62" s="10">
        <f t="shared" si="29"/>
        <v>57</v>
      </c>
    </row>
    <row r="63" spans="2:19" x14ac:dyDescent="0.15">
      <c r="B63" s="22">
        <f t="shared" si="21"/>
        <v>58</v>
      </c>
      <c r="D63" s="11">
        <f t="shared" si="22"/>
        <v>10000</v>
      </c>
      <c r="E63" s="11">
        <f t="shared" si="23"/>
        <v>580000</v>
      </c>
      <c r="G63" s="11">
        <f t="shared" si="9"/>
        <v>4193.7323028781911</v>
      </c>
      <c r="H63" s="11">
        <f t="shared" si="10"/>
        <v>114658.23294625331</v>
      </c>
      <c r="J63" s="9">
        <f>E63*work!$D$17</f>
        <v>3574.5652173913031</v>
      </c>
      <c r="K63" s="9">
        <f>H63*work!$D$17</f>
        <v>706.64367478832185</v>
      </c>
      <c r="L63" s="11">
        <f t="shared" si="24"/>
        <v>4281.2088921796249</v>
      </c>
      <c r="N63" s="21" t="str">
        <f t="shared" si="25"/>
        <v/>
      </c>
      <c r="O63" s="21" t="str">
        <f t="shared" si="26"/>
        <v/>
      </c>
      <c r="Q63" t="str">
        <f t="shared" si="27"/>
        <v/>
      </c>
      <c r="R63" t="str">
        <f t="shared" si="28"/>
        <v/>
      </c>
      <c r="S63" s="10">
        <f t="shared" si="29"/>
        <v>58</v>
      </c>
    </row>
    <row r="64" spans="2:19" x14ac:dyDescent="0.15">
      <c r="B64" s="22">
        <f t="shared" si="21"/>
        <v>59</v>
      </c>
      <c r="D64" s="11">
        <f t="shared" si="22"/>
        <v>10000</v>
      </c>
      <c r="E64" s="11">
        <f t="shared" si="23"/>
        <v>590000</v>
      </c>
      <c r="G64" s="11">
        <f t="shared" si="9"/>
        <v>4281.2088921796249</v>
      </c>
      <c r="H64" s="11">
        <f t="shared" si="10"/>
        <v>118939.44183843293</v>
      </c>
      <c r="J64" s="9">
        <f>E64*work!$D$17</f>
        <v>3636.1956521739116</v>
      </c>
      <c r="K64" s="9">
        <f>H64*work!$D$17</f>
        <v>733.0289513303419</v>
      </c>
      <c r="L64" s="11">
        <f t="shared" si="24"/>
        <v>4369.2246035042535</v>
      </c>
      <c r="N64" s="21" t="str">
        <f t="shared" si="25"/>
        <v/>
      </c>
      <c r="O64" s="21" t="str">
        <f t="shared" si="26"/>
        <v/>
      </c>
      <c r="Q64" t="str">
        <f t="shared" si="27"/>
        <v/>
      </c>
      <c r="R64" t="str">
        <f t="shared" si="28"/>
        <v/>
      </c>
      <c r="S64" s="10">
        <f t="shared" si="29"/>
        <v>59</v>
      </c>
    </row>
    <row r="65" spans="2:19" x14ac:dyDescent="0.15">
      <c r="B65" s="22">
        <f t="shared" si="21"/>
        <v>60</v>
      </c>
      <c r="D65" s="11">
        <f t="shared" si="22"/>
        <v>10000</v>
      </c>
      <c r="E65" s="11">
        <f t="shared" si="23"/>
        <v>600000</v>
      </c>
      <c r="G65" s="11">
        <f t="shared" si="9"/>
        <v>4369.2246035042535</v>
      </c>
      <c r="H65" s="11">
        <f t="shared" si="10"/>
        <v>123308.66644193718</v>
      </c>
      <c r="J65" s="9">
        <f>E65*work!$D$17</f>
        <v>3697.8260869565206</v>
      </c>
      <c r="K65" s="9">
        <f>H65*work!$D$17</f>
        <v>759.95667252802559</v>
      </c>
      <c r="L65" s="11">
        <f t="shared" si="24"/>
        <v>4457.7827594845457</v>
      </c>
      <c r="N65" s="21" t="str">
        <f t="shared" si="25"/>
        <v/>
      </c>
      <c r="O65" s="21" t="str">
        <f t="shared" si="26"/>
        <v/>
      </c>
      <c r="Q65" t="str">
        <f t="shared" si="27"/>
        <v/>
      </c>
      <c r="R65" t="str">
        <f t="shared" si="28"/>
        <v/>
      </c>
      <c r="S65" s="10">
        <f t="shared" si="29"/>
        <v>60</v>
      </c>
    </row>
    <row r="66" spans="2:19" x14ac:dyDescent="0.15">
      <c r="B66" s="22">
        <f t="shared" si="21"/>
        <v>61</v>
      </c>
      <c r="D66" s="11">
        <f t="shared" si="22"/>
        <v>10000</v>
      </c>
      <c r="E66" s="11">
        <f t="shared" si="23"/>
        <v>610000</v>
      </c>
      <c r="G66" s="11">
        <f t="shared" si="9"/>
        <v>4457.7827594845457</v>
      </c>
      <c r="H66" s="11">
        <f t="shared" si="10"/>
        <v>127766.44920142172</v>
      </c>
      <c r="J66" s="9">
        <f>E66*work!$D$17</f>
        <v>3759.4565217391291</v>
      </c>
      <c r="K66" s="9">
        <f>H66*work!$D$17</f>
        <v>787.4301814913706</v>
      </c>
      <c r="L66" s="11">
        <f t="shared" si="24"/>
        <v>4546.8867032304997</v>
      </c>
      <c r="N66" s="21" t="str">
        <f t="shared" si="25"/>
        <v/>
      </c>
      <c r="O66" s="21" t="str">
        <f t="shared" si="26"/>
        <v/>
      </c>
      <c r="Q66" t="str">
        <f t="shared" si="27"/>
        <v/>
      </c>
      <c r="R66" t="str">
        <f t="shared" si="28"/>
        <v/>
      </c>
      <c r="S66" s="10">
        <f t="shared" si="29"/>
        <v>61</v>
      </c>
    </row>
    <row r="67" spans="2:19" x14ac:dyDescent="0.15">
      <c r="B67" s="22">
        <f t="shared" si="21"/>
        <v>62</v>
      </c>
      <c r="D67" s="11">
        <f t="shared" si="22"/>
        <v>10000</v>
      </c>
      <c r="E67" s="11">
        <f t="shared" si="23"/>
        <v>620000</v>
      </c>
      <c r="G67" s="11">
        <f t="shared" si="9"/>
        <v>4546.8867032304997</v>
      </c>
      <c r="H67" s="11">
        <f t="shared" si="10"/>
        <v>132313.33590465222</v>
      </c>
      <c r="J67" s="9">
        <f>E67*work!$D$17</f>
        <v>3821.0869565217376</v>
      </c>
      <c r="K67" s="9">
        <f>H67*work!$D$17</f>
        <v>815.45284193410635</v>
      </c>
      <c r="L67" s="11">
        <f t="shared" si="24"/>
        <v>4636.539798455844</v>
      </c>
      <c r="N67" s="21" t="str">
        <f t="shared" si="25"/>
        <v/>
      </c>
      <c r="O67" s="21" t="str">
        <f t="shared" si="26"/>
        <v/>
      </c>
      <c r="Q67" t="str">
        <f t="shared" si="27"/>
        <v/>
      </c>
      <c r="R67" t="str">
        <f t="shared" si="28"/>
        <v/>
      </c>
      <c r="S67" s="10">
        <f t="shared" si="29"/>
        <v>62</v>
      </c>
    </row>
    <row r="68" spans="2:19" x14ac:dyDescent="0.15">
      <c r="B68" s="22">
        <f t="shared" si="21"/>
        <v>63</v>
      </c>
      <c r="D68" s="11">
        <f t="shared" si="22"/>
        <v>10000</v>
      </c>
      <c r="E68" s="11">
        <f t="shared" si="23"/>
        <v>630000</v>
      </c>
      <c r="G68" s="11">
        <f t="shared" si="9"/>
        <v>4636.539798455844</v>
      </c>
      <c r="H68" s="11">
        <f t="shared" si="10"/>
        <v>136949.87570310806</v>
      </c>
      <c r="J68" s="9">
        <f>E68*work!$D$17</f>
        <v>3882.7173913043466</v>
      </c>
      <c r="K68" s="9">
        <f>H68*work!$D$17</f>
        <v>844.0280383006766</v>
      </c>
      <c r="L68" s="11">
        <f t="shared" si="24"/>
        <v>4726.7454296050237</v>
      </c>
      <c r="N68" s="21" t="str">
        <f t="shared" si="25"/>
        <v/>
      </c>
      <c r="O68" s="21" t="str">
        <f t="shared" si="26"/>
        <v/>
      </c>
      <c r="Q68" t="str">
        <f t="shared" si="27"/>
        <v/>
      </c>
      <c r="R68" t="str">
        <f t="shared" si="28"/>
        <v/>
      </c>
      <c r="S68" s="10">
        <f t="shared" si="29"/>
        <v>63</v>
      </c>
    </row>
    <row r="69" spans="2:19" x14ac:dyDescent="0.15">
      <c r="B69" s="22">
        <f t="shared" si="21"/>
        <v>64</v>
      </c>
      <c r="D69" s="11">
        <f t="shared" si="22"/>
        <v>10000</v>
      </c>
      <c r="E69" s="11">
        <f t="shared" si="23"/>
        <v>640000</v>
      </c>
      <c r="G69" s="11">
        <f t="shared" si="9"/>
        <v>4726.7454296050237</v>
      </c>
      <c r="H69" s="11">
        <f t="shared" si="10"/>
        <v>141676.62113271307</v>
      </c>
      <c r="J69" s="9">
        <f>E69*work!$D$17</f>
        <v>3944.3478260869551</v>
      </c>
      <c r="K69" s="9">
        <f>H69*work!$D$17</f>
        <v>873.15917589400306</v>
      </c>
      <c r="L69" s="11">
        <f t="shared" si="24"/>
        <v>4817.5070019809582</v>
      </c>
      <c r="N69" s="21" t="str">
        <f t="shared" si="25"/>
        <v/>
      </c>
      <c r="O69" s="21" t="str">
        <f t="shared" si="26"/>
        <v/>
      </c>
      <c r="Q69" t="str">
        <f t="shared" si="27"/>
        <v/>
      </c>
      <c r="R69" t="str">
        <f t="shared" si="28"/>
        <v/>
      </c>
      <c r="S69" s="10">
        <f t="shared" si="29"/>
        <v>64</v>
      </c>
    </row>
    <row r="70" spans="2:19" x14ac:dyDescent="0.15">
      <c r="B70" s="22">
        <f t="shared" si="21"/>
        <v>65</v>
      </c>
      <c r="D70" s="11">
        <f t="shared" si="22"/>
        <v>10000</v>
      </c>
      <c r="E70" s="11">
        <f t="shared" si="23"/>
        <v>650000</v>
      </c>
      <c r="G70" s="11">
        <f t="shared" si="9"/>
        <v>4817.5070019809582</v>
      </c>
      <c r="H70" s="11">
        <f t="shared" si="10"/>
        <v>146494.12813469404</v>
      </c>
      <c r="J70" s="9">
        <f>E70*work!$D$17</f>
        <v>4005.9782608695641</v>
      </c>
      <c r="K70" s="9">
        <f>H70*work!$D$17</f>
        <v>902.84968100403796</v>
      </c>
      <c r="L70" s="11">
        <f t="shared" si="24"/>
        <v>4908.827941873602</v>
      </c>
      <c r="N70" s="21" t="str">
        <f t="shared" si="25"/>
        <v/>
      </c>
      <c r="O70" s="21" t="str">
        <f t="shared" si="26"/>
        <v/>
      </c>
      <c r="Q70" t="str">
        <f t="shared" si="27"/>
        <v/>
      </c>
      <c r="R70" t="str">
        <f t="shared" si="28"/>
        <v/>
      </c>
      <c r="S70" s="10">
        <f t="shared" si="29"/>
        <v>65</v>
      </c>
    </row>
    <row r="71" spans="2:19" x14ac:dyDescent="0.15">
      <c r="B71" s="22">
        <f t="shared" si="21"/>
        <v>66</v>
      </c>
      <c r="D71" s="11">
        <f t="shared" si="22"/>
        <v>10000</v>
      </c>
      <c r="E71" s="11">
        <f t="shared" si="23"/>
        <v>660000</v>
      </c>
      <c r="G71" s="11">
        <f t="shared" si="9"/>
        <v>4908.827941873602</v>
      </c>
      <c r="H71" s="11">
        <f t="shared" si="10"/>
        <v>151402.95607656764</v>
      </c>
      <c r="J71" s="9">
        <f>E71*work!$D$17</f>
        <v>4067.6086956521726</v>
      </c>
      <c r="K71" s="9">
        <f>H71*work!$D$17</f>
        <v>933.10300103710676</v>
      </c>
      <c r="L71" s="11">
        <f t="shared" si="24"/>
        <v>5000.7116966892791</v>
      </c>
      <c r="N71" s="21" t="str">
        <f t="shared" si="25"/>
        <v/>
      </c>
      <c r="O71" s="21" t="str">
        <f t="shared" si="26"/>
        <v/>
      </c>
      <c r="Q71" t="str">
        <f t="shared" si="27"/>
        <v/>
      </c>
      <c r="R71" t="str">
        <f t="shared" si="28"/>
        <v/>
      </c>
      <c r="S71" s="10">
        <f t="shared" si="29"/>
        <v>66</v>
      </c>
    </row>
    <row r="72" spans="2:19" x14ac:dyDescent="0.15">
      <c r="B72" s="22">
        <f t="shared" si="21"/>
        <v>67</v>
      </c>
      <c r="D72" s="11">
        <f t="shared" si="22"/>
        <v>10000</v>
      </c>
      <c r="E72" s="11">
        <f t="shared" si="23"/>
        <v>670000</v>
      </c>
      <c r="G72" s="11">
        <f t="shared" ref="G72:G135" si="30">L71</f>
        <v>5000.7116966892791</v>
      </c>
      <c r="H72" s="11">
        <f t="shared" ref="H72:H135" si="31">H71+G72</f>
        <v>156403.66777325692</v>
      </c>
      <c r="J72" s="9">
        <f>E72*work!$D$17</f>
        <v>4129.2391304347811</v>
      </c>
      <c r="K72" s="9">
        <f>H72*work!$D$17</f>
        <v>963.92260464605044</v>
      </c>
      <c r="L72" s="11">
        <f t="shared" si="24"/>
        <v>5093.1617350808319</v>
      </c>
      <c r="N72" s="21" t="str">
        <f t="shared" si="25"/>
        <v/>
      </c>
      <c r="O72" s="21" t="str">
        <f t="shared" si="26"/>
        <v/>
      </c>
      <c r="Q72" t="str">
        <f t="shared" si="27"/>
        <v/>
      </c>
      <c r="R72" t="str">
        <f t="shared" si="28"/>
        <v/>
      </c>
      <c r="S72" s="10">
        <f t="shared" si="29"/>
        <v>67</v>
      </c>
    </row>
    <row r="73" spans="2:19" x14ac:dyDescent="0.15">
      <c r="B73" s="22">
        <f t="shared" si="21"/>
        <v>68</v>
      </c>
      <c r="D73" s="11">
        <f t="shared" si="22"/>
        <v>10000</v>
      </c>
      <c r="E73" s="11">
        <f t="shared" si="23"/>
        <v>680000</v>
      </c>
      <c r="G73" s="11">
        <f t="shared" si="30"/>
        <v>5093.1617350808319</v>
      </c>
      <c r="H73" s="11">
        <f t="shared" si="31"/>
        <v>161496.82950833775</v>
      </c>
      <c r="J73" s="9">
        <f>E73*work!$D$17</f>
        <v>4190.8695652173901</v>
      </c>
      <c r="K73" s="9">
        <f>H73*work!$D$17</f>
        <v>995.31198186116819</v>
      </c>
      <c r="L73" s="11">
        <f t="shared" si="24"/>
        <v>5186.1815470785587</v>
      </c>
      <c r="N73" s="21" t="str">
        <f t="shared" si="25"/>
        <v/>
      </c>
      <c r="O73" s="21" t="str">
        <f t="shared" si="26"/>
        <v/>
      </c>
      <c r="Q73" t="str">
        <f t="shared" si="27"/>
        <v/>
      </c>
      <c r="R73" t="str">
        <f t="shared" si="28"/>
        <v/>
      </c>
      <c r="S73" s="10">
        <f t="shared" si="29"/>
        <v>68</v>
      </c>
    </row>
    <row r="74" spans="2:19" x14ac:dyDescent="0.15">
      <c r="B74" s="22">
        <f t="shared" si="21"/>
        <v>69</v>
      </c>
      <c r="D74" s="11">
        <f t="shared" si="22"/>
        <v>10000</v>
      </c>
      <c r="E74" s="11">
        <f t="shared" si="23"/>
        <v>690000</v>
      </c>
      <c r="G74" s="11">
        <f t="shared" si="30"/>
        <v>5186.1815470785587</v>
      </c>
      <c r="H74" s="11">
        <f t="shared" si="31"/>
        <v>166683.01105541631</v>
      </c>
      <c r="J74" s="9">
        <f>E74*work!$D$17</f>
        <v>4252.4999999999982</v>
      </c>
      <c r="K74" s="9">
        <f>H74*work!$D$17</f>
        <v>1027.2746442219675</v>
      </c>
      <c r="L74" s="11">
        <f t="shared" si="24"/>
        <v>5279.7746442219659</v>
      </c>
      <c r="N74" s="21" t="str">
        <f t="shared" si="25"/>
        <v/>
      </c>
      <c r="O74" s="21" t="str">
        <f t="shared" si="26"/>
        <v/>
      </c>
      <c r="Q74" t="str">
        <f t="shared" si="27"/>
        <v/>
      </c>
      <c r="R74" t="str">
        <f t="shared" si="28"/>
        <v/>
      </c>
      <c r="S74" s="10">
        <f t="shared" si="29"/>
        <v>69</v>
      </c>
    </row>
    <row r="75" spans="2:19" x14ac:dyDescent="0.15">
      <c r="B75" s="22">
        <f t="shared" si="21"/>
        <v>70</v>
      </c>
      <c r="D75" s="11">
        <f t="shared" si="22"/>
        <v>10000</v>
      </c>
      <c r="E75" s="11">
        <f t="shared" si="23"/>
        <v>700000</v>
      </c>
      <c r="G75" s="11">
        <f t="shared" si="30"/>
        <v>5279.7746442219659</v>
      </c>
      <c r="H75" s="11">
        <f t="shared" si="31"/>
        <v>171962.78569963828</v>
      </c>
      <c r="J75" s="9">
        <f>E75*work!$D$17</f>
        <v>4314.1304347826072</v>
      </c>
      <c r="K75" s="9">
        <f>H75*work!$D$17</f>
        <v>1059.8141249097268</v>
      </c>
      <c r="L75" s="11">
        <f t="shared" si="24"/>
        <v>5373.9445596923342</v>
      </c>
      <c r="N75" s="21" t="str">
        <f t="shared" si="25"/>
        <v/>
      </c>
      <c r="O75" s="21" t="str">
        <f t="shared" si="26"/>
        <v/>
      </c>
      <c r="Q75" t="str">
        <f t="shared" si="27"/>
        <v/>
      </c>
      <c r="R75" t="str">
        <f t="shared" si="28"/>
        <v/>
      </c>
      <c r="S75" s="10">
        <f t="shared" si="29"/>
        <v>70</v>
      </c>
    </row>
    <row r="76" spans="2:19" x14ac:dyDescent="0.15">
      <c r="B76" s="22">
        <f t="shared" si="21"/>
        <v>71</v>
      </c>
      <c r="D76" s="11">
        <f t="shared" si="22"/>
        <v>10000</v>
      </c>
      <c r="E76" s="11">
        <f t="shared" si="23"/>
        <v>710000</v>
      </c>
      <c r="G76" s="11">
        <f t="shared" si="30"/>
        <v>5373.9445596923342</v>
      </c>
      <c r="H76" s="11">
        <f t="shared" si="31"/>
        <v>177336.73025933062</v>
      </c>
      <c r="J76" s="9">
        <f>E76*work!$D$17</f>
        <v>4375.7608695652161</v>
      </c>
      <c r="K76" s="9">
        <f>H76*work!$D$17</f>
        <v>1092.9339788808743</v>
      </c>
      <c r="L76" s="11">
        <f t="shared" si="24"/>
        <v>5468.69484844609</v>
      </c>
      <c r="N76" s="21" t="str">
        <f t="shared" si="25"/>
        <v/>
      </c>
      <c r="O76" s="21" t="str">
        <f t="shared" si="26"/>
        <v/>
      </c>
      <c r="Q76" t="str">
        <f t="shared" si="27"/>
        <v/>
      </c>
      <c r="R76" t="str">
        <f t="shared" si="28"/>
        <v/>
      </c>
      <c r="S76" s="10">
        <f t="shared" si="29"/>
        <v>71</v>
      </c>
    </row>
    <row r="77" spans="2:19" x14ac:dyDescent="0.15">
      <c r="B77" s="22">
        <f t="shared" si="21"/>
        <v>72</v>
      </c>
      <c r="D77" s="11">
        <f t="shared" si="22"/>
        <v>10000</v>
      </c>
      <c r="E77" s="11">
        <f t="shared" si="23"/>
        <v>720000</v>
      </c>
      <c r="G77" s="11">
        <f t="shared" si="30"/>
        <v>5468.69484844609</v>
      </c>
      <c r="H77" s="11">
        <f t="shared" si="31"/>
        <v>182805.42510777671</v>
      </c>
      <c r="J77" s="9">
        <f>E77*work!$D$17</f>
        <v>4437.3913043478242</v>
      </c>
      <c r="K77" s="9">
        <f>H77*work!$D$17</f>
        <v>1126.6377830011886</v>
      </c>
      <c r="L77" s="11">
        <f t="shared" si="24"/>
        <v>5564.029087349013</v>
      </c>
      <c r="N77" s="21" t="str">
        <f t="shared" si="25"/>
        <v/>
      </c>
      <c r="O77" s="21" t="str">
        <f t="shared" si="26"/>
        <v/>
      </c>
      <c r="Q77" t="str">
        <f t="shared" si="27"/>
        <v/>
      </c>
      <c r="R77" t="str">
        <f t="shared" si="28"/>
        <v/>
      </c>
      <c r="S77" s="10">
        <f t="shared" si="29"/>
        <v>72</v>
      </c>
    </row>
    <row r="78" spans="2:19" x14ac:dyDescent="0.15">
      <c r="B78" s="22">
        <f t="shared" si="21"/>
        <v>73</v>
      </c>
      <c r="D78" s="11">
        <f t="shared" si="22"/>
        <v>10000</v>
      </c>
      <c r="E78" s="11">
        <f t="shared" si="23"/>
        <v>730000</v>
      </c>
      <c r="G78" s="11">
        <f t="shared" si="30"/>
        <v>5564.029087349013</v>
      </c>
      <c r="H78" s="11">
        <f t="shared" si="31"/>
        <v>188369.45419512573</v>
      </c>
      <c r="J78" s="9">
        <f>E78*work!$D$17</f>
        <v>4499.0217391304332</v>
      </c>
      <c r="K78" s="9">
        <f>H78*work!$D$17</f>
        <v>1160.9291361808289</v>
      </c>
      <c r="L78" s="11">
        <f t="shared" si="24"/>
        <v>5659.9508753112623</v>
      </c>
      <c r="N78" s="21" t="str">
        <f t="shared" si="25"/>
        <v/>
      </c>
      <c r="O78" s="21" t="str">
        <f t="shared" si="26"/>
        <v/>
      </c>
      <c r="Q78" t="str">
        <f t="shared" si="27"/>
        <v/>
      </c>
      <c r="R78" t="str">
        <f t="shared" si="28"/>
        <v/>
      </c>
      <c r="S78" s="10">
        <f t="shared" si="29"/>
        <v>73</v>
      </c>
    </row>
    <row r="79" spans="2:19" x14ac:dyDescent="0.15">
      <c r="B79" s="22">
        <f t="shared" si="21"/>
        <v>74</v>
      </c>
      <c r="D79" s="11">
        <f t="shared" si="22"/>
        <v>10000</v>
      </c>
      <c r="E79" s="11">
        <f t="shared" si="23"/>
        <v>740000</v>
      </c>
      <c r="G79" s="11">
        <f t="shared" si="30"/>
        <v>5659.9508753112623</v>
      </c>
      <c r="H79" s="11">
        <f t="shared" si="31"/>
        <v>194029.405070437</v>
      </c>
      <c r="J79" s="9">
        <f>E79*work!$D$17</f>
        <v>4560.6521739130421</v>
      </c>
      <c r="K79" s="9">
        <f>H79*work!$D$17</f>
        <v>1195.8116595101928</v>
      </c>
      <c r="L79" s="11">
        <f t="shared" si="24"/>
        <v>5756.463833423235</v>
      </c>
      <c r="N79" s="21" t="str">
        <f t="shared" si="25"/>
        <v/>
      </c>
      <c r="O79" s="21" t="str">
        <f t="shared" si="26"/>
        <v/>
      </c>
      <c r="Q79" t="str">
        <f t="shared" si="27"/>
        <v/>
      </c>
      <c r="R79" t="str">
        <f t="shared" si="28"/>
        <v/>
      </c>
      <c r="S79" s="10">
        <f t="shared" si="29"/>
        <v>74</v>
      </c>
    </row>
    <row r="80" spans="2:19" x14ac:dyDescent="0.15">
      <c r="B80" s="22">
        <f t="shared" si="21"/>
        <v>75</v>
      </c>
      <c r="D80" s="11">
        <f t="shared" si="22"/>
        <v>10000</v>
      </c>
      <c r="E80" s="11">
        <f t="shared" si="23"/>
        <v>750000</v>
      </c>
      <c r="G80" s="11">
        <f t="shared" si="30"/>
        <v>5756.463833423235</v>
      </c>
      <c r="H80" s="11">
        <f t="shared" si="31"/>
        <v>199785.86890386025</v>
      </c>
      <c r="J80" s="9">
        <f>E80*work!$D$17</f>
        <v>4622.2826086956502</v>
      </c>
      <c r="K80" s="9">
        <f>H80*work!$D$17</f>
        <v>1231.2889963966165</v>
      </c>
      <c r="L80" s="11">
        <f t="shared" si="24"/>
        <v>5853.5716050922665</v>
      </c>
      <c r="N80" s="21" t="str">
        <f t="shared" si="25"/>
        <v/>
      </c>
      <c r="O80" s="21" t="str">
        <f t="shared" si="26"/>
        <v/>
      </c>
      <c r="Q80" t="str">
        <f t="shared" si="27"/>
        <v/>
      </c>
      <c r="R80" t="str">
        <f t="shared" si="28"/>
        <v/>
      </c>
      <c r="S80" s="10">
        <f t="shared" si="29"/>
        <v>75</v>
      </c>
    </row>
    <row r="81" spans="2:19" x14ac:dyDescent="0.15">
      <c r="B81" s="22">
        <f t="shared" si="21"/>
        <v>76</v>
      </c>
      <c r="D81" s="11">
        <f t="shared" si="22"/>
        <v>10000</v>
      </c>
      <c r="E81" s="11">
        <f t="shared" si="23"/>
        <v>760000</v>
      </c>
      <c r="G81" s="11">
        <f t="shared" si="30"/>
        <v>5853.5716050922665</v>
      </c>
      <c r="H81" s="11">
        <f t="shared" si="31"/>
        <v>205639.44050895251</v>
      </c>
      <c r="J81" s="9">
        <f>E81*work!$D$17</f>
        <v>4683.9130434782592</v>
      </c>
      <c r="K81" s="9">
        <f>H81*work!$D$17</f>
        <v>1267.3648127019135</v>
      </c>
      <c r="L81" s="11">
        <f t="shared" si="24"/>
        <v>5951.2778561801724</v>
      </c>
      <c r="N81" s="21" t="str">
        <f t="shared" si="25"/>
        <v/>
      </c>
      <c r="O81" s="21" t="str">
        <f t="shared" si="26"/>
        <v/>
      </c>
      <c r="Q81" t="str">
        <f t="shared" si="27"/>
        <v/>
      </c>
      <c r="R81" t="str">
        <f t="shared" si="28"/>
        <v/>
      </c>
      <c r="S81" s="10">
        <f t="shared" si="29"/>
        <v>76</v>
      </c>
    </row>
    <row r="82" spans="2:19" x14ac:dyDescent="0.15">
      <c r="B82" s="22">
        <f t="shared" si="21"/>
        <v>77</v>
      </c>
      <c r="D82" s="11">
        <f t="shared" si="22"/>
        <v>10000</v>
      </c>
      <c r="E82" s="11">
        <f t="shared" si="23"/>
        <v>770000</v>
      </c>
      <c r="G82" s="11">
        <f t="shared" si="30"/>
        <v>5951.2778561801724</v>
      </c>
      <c r="H82" s="11">
        <f t="shared" si="31"/>
        <v>211590.71836513269</v>
      </c>
      <c r="J82" s="9">
        <f>E82*work!$D$17</f>
        <v>4745.5434782608681</v>
      </c>
      <c r="K82" s="9">
        <f>H82*work!$D$17</f>
        <v>1304.042796880763</v>
      </c>
      <c r="L82" s="11">
        <f t="shared" si="24"/>
        <v>6049.5862751416316</v>
      </c>
      <c r="N82" s="21" t="str">
        <f t="shared" si="25"/>
        <v/>
      </c>
      <c r="O82" s="21" t="str">
        <f t="shared" si="26"/>
        <v/>
      </c>
      <c r="Q82" t="str">
        <f t="shared" si="27"/>
        <v/>
      </c>
      <c r="R82" t="str">
        <f t="shared" si="28"/>
        <v/>
      </c>
      <c r="S82" s="10">
        <f t="shared" si="29"/>
        <v>77</v>
      </c>
    </row>
    <row r="83" spans="2:19" x14ac:dyDescent="0.15">
      <c r="B83" s="22">
        <f t="shared" si="21"/>
        <v>78</v>
      </c>
      <c r="D83" s="11">
        <f t="shared" si="22"/>
        <v>10000</v>
      </c>
      <c r="E83" s="11">
        <f t="shared" si="23"/>
        <v>780000</v>
      </c>
      <c r="G83" s="11">
        <f t="shared" si="30"/>
        <v>6049.5862751416316</v>
      </c>
      <c r="H83" s="11">
        <f t="shared" si="31"/>
        <v>217640.30464027432</v>
      </c>
      <c r="J83" s="9">
        <f>E83*work!$D$17</f>
        <v>4807.1739130434771</v>
      </c>
      <c r="K83" s="9">
        <f>H83*work!$D$17</f>
        <v>1341.3266601199512</v>
      </c>
      <c r="L83" s="11">
        <f t="shared" si="24"/>
        <v>6148.5005731634283</v>
      </c>
      <c r="N83" s="21" t="str">
        <f t="shared" si="25"/>
        <v/>
      </c>
      <c r="O83" s="21" t="str">
        <f t="shared" si="26"/>
        <v/>
      </c>
      <c r="Q83" t="str">
        <f t="shared" si="27"/>
        <v/>
      </c>
      <c r="R83" t="str">
        <f t="shared" si="28"/>
        <v/>
      </c>
      <c r="S83" s="10">
        <f t="shared" si="29"/>
        <v>78</v>
      </c>
    </row>
    <row r="84" spans="2:19" x14ac:dyDescent="0.15">
      <c r="B84" s="22">
        <f t="shared" si="21"/>
        <v>79</v>
      </c>
      <c r="D84" s="11">
        <f t="shared" si="22"/>
        <v>10000</v>
      </c>
      <c r="E84" s="11">
        <f t="shared" si="23"/>
        <v>790000</v>
      </c>
      <c r="G84" s="11">
        <f t="shared" si="30"/>
        <v>6148.5005731634283</v>
      </c>
      <c r="H84" s="11">
        <f t="shared" si="31"/>
        <v>223788.80521343774</v>
      </c>
      <c r="J84" s="9">
        <f>E84*work!$D$17</f>
        <v>4868.8043478260852</v>
      </c>
      <c r="K84" s="9">
        <f>H84*work!$D$17</f>
        <v>1379.2201364784692</v>
      </c>
      <c r="L84" s="11">
        <f t="shared" si="24"/>
        <v>6248.0244843045548</v>
      </c>
      <c r="N84" s="21" t="str">
        <f t="shared" si="25"/>
        <v/>
      </c>
      <c r="O84" s="21" t="str">
        <f t="shared" si="26"/>
        <v/>
      </c>
      <c r="Q84" t="str">
        <f t="shared" si="27"/>
        <v/>
      </c>
      <c r="R84" t="str">
        <f t="shared" si="28"/>
        <v/>
      </c>
      <c r="S84" s="10">
        <f t="shared" si="29"/>
        <v>79</v>
      </c>
    </row>
    <row r="85" spans="2:19" x14ac:dyDescent="0.15">
      <c r="B85" s="22">
        <f t="shared" si="21"/>
        <v>80</v>
      </c>
      <c r="D85" s="11">
        <f t="shared" si="22"/>
        <v>10000</v>
      </c>
      <c r="E85" s="11">
        <f t="shared" si="23"/>
        <v>800000</v>
      </c>
      <c r="G85" s="11">
        <f t="shared" si="30"/>
        <v>6248.0244843045548</v>
      </c>
      <c r="H85" s="11">
        <f t="shared" si="31"/>
        <v>230036.8296977423</v>
      </c>
      <c r="J85" s="9">
        <f>E85*work!$D$17</f>
        <v>4930.4347826086941</v>
      </c>
      <c r="K85" s="9">
        <f>H85*work!$D$17</f>
        <v>1417.7269830284765</v>
      </c>
      <c r="L85" s="11">
        <f t="shared" si="24"/>
        <v>6348.1617656371709</v>
      </c>
      <c r="N85" s="21" t="str">
        <f t="shared" si="25"/>
        <v/>
      </c>
      <c r="O85" s="21" t="str">
        <f t="shared" si="26"/>
        <v/>
      </c>
      <c r="Q85" t="str">
        <f t="shared" si="27"/>
        <v/>
      </c>
      <c r="R85" t="str">
        <f t="shared" si="28"/>
        <v/>
      </c>
      <c r="S85" s="10">
        <f t="shared" si="29"/>
        <v>80</v>
      </c>
    </row>
    <row r="86" spans="2:19" x14ac:dyDescent="0.15">
      <c r="B86" s="22">
        <f t="shared" si="21"/>
        <v>81</v>
      </c>
      <c r="D86" s="11">
        <f t="shared" si="22"/>
        <v>10000</v>
      </c>
      <c r="E86" s="11">
        <f t="shared" si="23"/>
        <v>810000</v>
      </c>
      <c r="G86" s="11">
        <f t="shared" si="30"/>
        <v>6348.1617656371709</v>
      </c>
      <c r="H86" s="11">
        <f t="shared" si="31"/>
        <v>236384.99146337947</v>
      </c>
      <c r="J86" s="9">
        <f>E86*work!$D$17</f>
        <v>4992.0652173913031</v>
      </c>
      <c r="K86" s="9">
        <f>H86*work!$D$17</f>
        <v>1456.8509799971316</v>
      </c>
      <c r="L86" s="11">
        <f t="shared" si="24"/>
        <v>6448.9161973884347</v>
      </c>
      <c r="N86" s="21" t="str">
        <f t="shared" si="25"/>
        <v/>
      </c>
      <c r="O86" s="21" t="str">
        <f t="shared" si="26"/>
        <v/>
      </c>
      <c r="Q86" t="str">
        <f t="shared" si="27"/>
        <v/>
      </c>
      <c r="R86" t="str">
        <f t="shared" si="28"/>
        <v/>
      </c>
      <c r="S86" s="10">
        <f t="shared" si="29"/>
        <v>81</v>
      </c>
    </row>
    <row r="87" spans="2:19" x14ac:dyDescent="0.15">
      <c r="B87" s="22">
        <f t="shared" si="21"/>
        <v>82</v>
      </c>
      <c r="D87" s="11">
        <f t="shared" si="22"/>
        <v>10000</v>
      </c>
      <c r="E87" s="11">
        <f t="shared" si="23"/>
        <v>820000</v>
      </c>
      <c r="G87" s="11">
        <f t="shared" si="30"/>
        <v>6448.9161973884347</v>
      </c>
      <c r="H87" s="11">
        <f t="shared" si="31"/>
        <v>242833.9076607679</v>
      </c>
      <c r="J87" s="9">
        <f>E87*work!$D$17</f>
        <v>5053.6956521739112</v>
      </c>
      <c r="K87" s="9">
        <f>H87*work!$D$17</f>
        <v>1496.5959309092973</v>
      </c>
      <c r="L87" s="11">
        <f t="shared" si="24"/>
        <v>6550.291583083208</v>
      </c>
      <c r="N87" s="21" t="str">
        <f t="shared" si="25"/>
        <v/>
      </c>
      <c r="O87" s="21" t="str">
        <f t="shared" si="26"/>
        <v/>
      </c>
      <c r="Q87" t="str">
        <f t="shared" si="27"/>
        <v/>
      </c>
      <c r="R87" t="str">
        <f t="shared" si="28"/>
        <v/>
      </c>
      <c r="S87" s="10">
        <f t="shared" si="29"/>
        <v>82</v>
      </c>
    </row>
    <row r="88" spans="2:19" x14ac:dyDescent="0.15">
      <c r="B88" s="22">
        <f t="shared" si="21"/>
        <v>83</v>
      </c>
      <c r="D88" s="11">
        <f t="shared" si="22"/>
        <v>10000</v>
      </c>
      <c r="E88" s="11">
        <f t="shared" si="23"/>
        <v>830000</v>
      </c>
      <c r="G88" s="11">
        <f t="shared" si="30"/>
        <v>6550.291583083208</v>
      </c>
      <c r="H88" s="11">
        <f t="shared" si="31"/>
        <v>249384.19924385112</v>
      </c>
      <c r="J88" s="9">
        <f>E88*work!$D$17</f>
        <v>5115.3260869565202</v>
      </c>
      <c r="K88" s="9">
        <f>H88*work!$D$17</f>
        <v>1536.9656627311253</v>
      </c>
      <c r="L88" s="11">
        <f t="shared" si="24"/>
        <v>6652.2917496876453</v>
      </c>
      <c r="N88" s="21" t="str">
        <f t="shared" si="25"/>
        <v/>
      </c>
      <c r="O88" s="21" t="str">
        <f t="shared" si="26"/>
        <v/>
      </c>
      <c r="Q88" t="str">
        <f t="shared" si="27"/>
        <v/>
      </c>
      <c r="R88" t="str">
        <f t="shared" si="28"/>
        <v/>
      </c>
      <c r="S88" s="10">
        <f t="shared" si="29"/>
        <v>83</v>
      </c>
    </row>
    <row r="89" spans="2:19" x14ac:dyDescent="0.15">
      <c r="B89" s="22">
        <f t="shared" si="21"/>
        <v>84</v>
      </c>
      <c r="D89" s="11">
        <f t="shared" si="22"/>
        <v>10000</v>
      </c>
      <c r="E89" s="11">
        <f t="shared" si="23"/>
        <v>840000</v>
      </c>
      <c r="G89" s="11">
        <f t="shared" si="30"/>
        <v>6652.2917496876453</v>
      </c>
      <c r="H89" s="11">
        <f t="shared" si="31"/>
        <v>256036.49099353875</v>
      </c>
      <c r="J89" s="9">
        <f>E89*work!$D$17</f>
        <v>5176.9565217391291</v>
      </c>
      <c r="K89" s="9">
        <f>H89*work!$D$17</f>
        <v>1577.9640260145263</v>
      </c>
      <c r="L89" s="11">
        <f t="shared" si="24"/>
        <v>6754.9205477536552</v>
      </c>
      <c r="N89" s="21" t="str">
        <f t="shared" si="25"/>
        <v/>
      </c>
      <c r="O89" s="21" t="str">
        <f t="shared" si="26"/>
        <v/>
      </c>
      <c r="Q89" t="str">
        <f t="shared" si="27"/>
        <v/>
      </c>
      <c r="R89" t="str">
        <f t="shared" si="28"/>
        <v/>
      </c>
      <c r="S89" s="10">
        <f t="shared" si="29"/>
        <v>84</v>
      </c>
    </row>
    <row r="90" spans="2:19" x14ac:dyDescent="0.15">
      <c r="B90" s="22">
        <f t="shared" si="21"/>
        <v>85</v>
      </c>
      <c r="D90" s="11">
        <f t="shared" si="22"/>
        <v>10000</v>
      </c>
      <c r="E90" s="11">
        <f t="shared" si="23"/>
        <v>850000</v>
      </c>
      <c r="G90" s="11">
        <f t="shared" si="30"/>
        <v>6754.9205477536552</v>
      </c>
      <c r="H90" s="11">
        <f t="shared" si="31"/>
        <v>262791.41154129239</v>
      </c>
      <c r="J90" s="9">
        <f>E90*work!$D$17</f>
        <v>5238.5869565217372</v>
      </c>
      <c r="K90" s="9">
        <f>H90*work!$D$17</f>
        <v>1619.5948950425297</v>
      </c>
      <c r="L90" s="11">
        <f t="shared" si="24"/>
        <v>6858.1818515642672</v>
      </c>
      <c r="N90" s="21" t="str">
        <f t="shared" si="25"/>
        <v/>
      </c>
      <c r="O90" s="21" t="str">
        <f t="shared" si="26"/>
        <v/>
      </c>
      <c r="Q90" t="str">
        <f t="shared" si="27"/>
        <v/>
      </c>
      <c r="R90" t="str">
        <f t="shared" si="28"/>
        <v/>
      </c>
      <c r="S90" s="10">
        <f t="shared" si="29"/>
        <v>85</v>
      </c>
    </row>
    <row r="91" spans="2:19" x14ac:dyDescent="0.15">
      <c r="B91" s="22">
        <f t="shared" si="21"/>
        <v>86</v>
      </c>
      <c r="D91" s="11">
        <f t="shared" si="22"/>
        <v>10000</v>
      </c>
      <c r="E91" s="11">
        <f t="shared" si="23"/>
        <v>860000</v>
      </c>
      <c r="G91" s="11">
        <f t="shared" si="30"/>
        <v>6858.1818515642672</v>
      </c>
      <c r="H91" s="11">
        <f t="shared" si="31"/>
        <v>269649.59339285665</v>
      </c>
      <c r="J91" s="9">
        <f>E91*work!$D$17</f>
        <v>5300.2173913043462</v>
      </c>
      <c r="K91" s="9">
        <f>H91*work!$D$17</f>
        <v>1661.8621679755399</v>
      </c>
      <c r="L91" s="11">
        <f t="shared" si="24"/>
        <v>6962.0795592798859</v>
      </c>
      <c r="N91" s="21" t="str">
        <f t="shared" si="25"/>
        <v/>
      </c>
      <c r="O91" s="21" t="str">
        <f t="shared" si="26"/>
        <v/>
      </c>
      <c r="Q91" t="str">
        <f t="shared" si="27"/>
        <v/>
      </c>
      <c r="R91" t="str">
        <f t="shared" si="28"/>
        <v/>
      </c>
      <c r="S91" s="10">
        <f t="shared" si="29"/>
        <v>86</v>
      </c>
    </row>
    <row r="92" spans="2:19" x14ac:dyDescent="0.15">
      <c r="B92" s="22">
        <f t="shared" si="21"/>
        <v>87</v>
      </c>
      <c r="D92" s="11">
        <f t="shared" si="22"/>
        <v>10000</v>
      </c>
      <c r="E92" s="11">
        <f t="shared" si="23"/>
        <v>870000</v>
      </c>
      <c r="G92" s="11">
        <f t="shared" si="30"/>
        <v>6962.0795592798859</v>
      </c>
      <c r="H92" s="11">
        <f t="shared" si="31"/>
        <v>276611.67295213655</v>
      </c>
      <c r="J92" s="9">
        <f>E92*work!$D$17</f>
        <v>5361.8478260869551</v>
      </c>
      <c r="K92" s="9">
        <f>H92*work!$D$17</f>
        <v>1704.7697669984932</v>
      </c>
      <c r="L92" s="11">
        <f t="shared" si="24"/>
        <v>7066.6175930854479</v>
      </c>
      <c r="N92" s="21" t="str">
        <f t="shared" si="25"/>
        <v/>
      </c>
      <c r="O92" s="21" t="str">
        <f t="shared" si="26"/>
        <v/>
      </c>
      <c r="Q92" t="str">
        <f t="shared" si="27"/>
        <v/>
      </c>
      <c r="R92" t="str">
        <f t="shared" si="28"/>
        <v/>
      </c>
      <c r="S92" s="10">
        <f t="shared" si="29"/>
        <v>87</v>
      </c>
    </row>
    <row r="93" spans="2:19" x14ac:dyDescent="0.15">
      <c r="B93" s="22">
        <f t="shared" ref="B93:B156" si="32">B92+1</f>
        <v>88</v>
      </c>
      <c r="D93" s="11">
        <f t="shared" ref="D93:D156" si="33">D92</f>
        <v>10000</v>
      </c>
      <c r="E93" s="11">
        <f t="shared" ref="E93:E156" si="34">E92+D93</f>
        <v>880000</v>
      </c>
      <c r="G93" s="11">
        <f t="shared" si="30"/>
        <v>7066.6175930854479</v>
      </c>
      <c r="H93" s="11">
        <f t="shared" si="31"/>
        <v>283678.290545222</v>
      </c>
      <c r="J93" s="9">
        <f>E93*work!$D$17</f>
        <v>5423.4782608695632</v>
      </c>
      <c r="K93" s="9">
        <f>H93*work!$D$17</f>
        <v>1748.3216384689219</v>
      </c>
      <c r="L93" s="11">
        <f t="shared" ref="L93:L156" si="35">J93+K93</f>
        <v>7171.7998993384854</v>
      </c>
      <c r="N93" s="21" t="str">
        <f t="shared" ref="N93:N156" si="36">Q93</f>
        <v/>
      </c>
      <c r="O93" s="21" t="str">
        <f t="shared" ref="O93:O156" si="37">R93</f>
        <v/>
      </c>
      <c r="Q93" t="str">
        <f t="shared" ref="Q93:Q156" si="38">IF(AND($L92&lt;Q$3,Q$3&lt;=$L93),"達成","")</f>
        <v/>
      </c>
      <c r="R93" t="str">
        <f t="shared" ref="R93:R156" si="39">IF(AND($L92&lt;R$3,R$3&lt;=$L93),"達成","")</f>
        <v/>
      </c>
      <c r="S93" s="10">
        <f t="shared" ref="S93:S156" si="40">B93</f>
        <v>88</v>
      </c>
    </row>
    <row r="94" spans="2:19" x14ac:dyDescent="0.15">
      <c r="B94" s="22">
        <f t="shared" si="32"/>
        <v>89</v>
      </c>
      <c r="D94" s="11">
        <f t="shared" si="33"/>
        <v>10000</v>
      </c>
      <c r="E94" s="11">
        <f t="shared" si="34"/>
        <v>890000</v>
      </c>
      <c r="G94" s="11">
        <f t="shared" si="30"/>
        <v>7171.7998993384854</v>
      </c>
      <c r="H94" s="11">
        <f t="shared" si="31"/>
        <v>290850.09044456051</v>
      </c>
      <c r="J94" s="9">
        <f>E94*work!$D$17</f>
        <v>5485.1086956521722</v>
      </c>
      <c r="K94" s="9">
        <f>H94*work!$D$17</f>
        <v>1792.5217530659322</v>
      </c>
      <c r="L94" s="11">
        <f t="shared" si="35"/>
        <v>7277.6304487181042</v>
      </c>
      <c r="N94" s="21" t="str">
        <f t="shared" si="36"/>
        <v/>
      </c>
      <c r="O94" s="21" t="str">
        <f t="shared" si="37"/>
        <v/>
      </c>
      <c r="Q94" t="str">
        <f t="shared" si="38"/>
        <v/>
      </c>
      <c r="R94" t="str">
        <f t="shared" si="39"/>
        <v/>
      </c>
      <c r="S94" s="10">
        <f t="shared" si="40"/>
        <v>89</v>
      </c>
    </row>
    <row r="95" spans="2:19" x14ac:dyDescent="0.15">
      <c r="B95" s="22">
        <f t="shared" si="32"/>
        <v>90</v>
      </c>
      <c r="D95" s="11">
        <f t="shared" si="33"/>
        <v>10000</v>
      </c>
      <c r="E95" s="11">
        <f t="shared" si="34"/>
        <v>900000</v>
      </c>
      <c r="G95" s="11">
        <f t="shared" si="30"/>
        <v>7277.6304487181042</v>
      </c>
      <c r="H95" s="11">
        <f t="shared" si="31"/>
        <v>298127.7208932786</v>
      </c>
      <c r="J95" s="9">
        <f>E95*work!$D$17</f>
        <v>5546.7391304347811</v>
      </c>
      <c r="K95" s="9">
        <f>H95*work!$D$17</f>
        <v>1837.3741059400968</v>
      </c>
      <c r="L95" s="11">
        <f t="shared" si="35"/>
        <v>7384.1132363748784</v>
      </c>
      <c r="N95" s="21" t="str">
        <f t="shared" si="36"/>
        <v/>
      </c>
      <c r="O95" s="21" t="str">
        <f t="shared" si="37"/>
        <v/>
      </c>
      <c r="Q95" t="str">
        <f t="shared" si="38"/>
        <v/>
      </c>
      <c r="R95" t="str">
        <f t="shared" si="39"/>
        <v/>
      </c>
      <c r="S95" s="10">
        <f t="shared" si="40"/>
        <v>90</v>
      </c>
    </row>
    <row r="96" spans="2:19" x14ac:dyDescent="0.15">
      <c r="B96" s="22">
        <f t="shared" si="32"/>
        <v>91</v>
      </c>
      <c r="D96" s="11">
        <f t="shared" si="33"/>
        <v>10000</v>
      </c>
      <c r="E96" s="11">
        <f t="shared" si="34"/>
        <v>910000</v>
      </c>
      <c r="G96" s="11">
        <f t="shared" si="30"/>
        <v>7384.1132363748784</v>
      </c>
      <c r="H96" s="11">
        <f t="shared" si="31"/>
        <v>305511.83412965346</v>
      </c>
      <c r="J96" s="9">
        <f>E96*work!$D$17</f>
        <v>5608.3695652173892</v>
      </c>
      <c r="K96" s="9">
        <f>H96*work!$D$17</f>
        <v>1882.8827168642767</v>
      </c>
      <c r="L96" s="11">
        <f t="shared" si="35"/>
        <v>7491.2522820816657</v>
      </c>
      <c r="N96" s="21" t="str">
        <f t="shared" si="36"/>
        <v/>
      </c>
      <c r="O96" s="21" t="str">
        <f t="shared" si="37"/>
        <v/>
      </c>
      <c r="Q96" t="str">
        <f t="shared" si="38"/>
        <v/>
      </c>
      <c r="R96" t="str">
        <f t="shared" si="39"/>
        <v/>
      </c>
      <c r="S96" s="10">
        <f t="shared" si="40"/>
        <v>91</v>
      </c>
    </row>
    <row r="97" spans="2:19" x14ac:dyDescent="0.15">
      <c r="B97" s="22">
        <f t="shared" si="32"/>
        <v>92</v>
      </c>
      <c r="D97" s="11">
        <f t="shared" si="33"/>
        <v>10000</v>
      </c>
      <c r="E97" s="11">
        <f t="shared" si="34"/>
        <v>920000</v>
      </c>
      <c r="G97" s="11">
        <f t="shared" si="30"/>
        <v>7491.2522820816657</v>
      </c>
      <c r="H97" s="11">
        <f t="shared" si="31"/>
        <v>313003.0864117351</v>
      </c>
      <c r="J97" s="9">
        <f>E97*work!$D$17</f>
        <v>5669.9999999999982</v>
      </c>
      <c r="K97" s="9">
        <f>H97*work!$D$17</f>
        <v>1929.0516303853667</v>
      </c>
      <c r="L97" s="11">
        <f t="shared" si="35"/>
        <v>7599.0516303853647</v>
      </c>
      <c r="N97" s="21" t="str">
        <f t="shared" si="36"/>
        <v/>
      </c>
      <c r="O97" s="21" t="str">
        <f t="shared" si="37"/>
        <v/>
      </c>
      <c r="Q97" t="str">
        <f t="shared" si="38"/>
        <v/>
      </c>
      <c r="R97" t="str">
        <f t="shared" si="39"/>
        <v/>
      </c>
      <c r="S97" s="10">
        <f t="shared" si="40"/>
        <v>92</v>
      </c>
    </row>
    <row r="98" spans="2:19" x14ac:dyDescent="0.15">
      <c r="B98" s="22">
        <f t="shared" si="32"/>
        <v>93</v>
      </c>
      <c r="D98" s="11">
        <f t="shared" si="33"/>
        <v>10000</v>
      </c>
      <c r="E98" s="11">
        <f t="shared" si="34"/>
        <v>930000</v>
      </c>
      <c r="G98" s="11">
        <f t="shared" si="30"/>
        <v>7599.0516303853647</v>
      </c>
      <c r="H98" s="11">
        <f t="shared" si="31"/>
        <v>320602.13804212044</v>
      </c>
      <c r="J98" s="9">
        <f>E98*work!$D$17</f>
        <v>5731.6304347826072</v>
      </c>
      <c r="K98" s="9">
        <f>H98*work!$D$17</f>
        <v>1975.8849159769807</v>
      </c>
      <c r="L98" s="11">
        <f t="shared" si="35"/>
        <v>7707.5153507595878</v>
      </c>
      <c r="N98" s="21" t="str">
        <f t="shared" si="36"/>
        <v/>
      </c>
      <c r="O98" s="21" t="str">
        <f t="shared" si="37"/>
        <v/>
      </c>
      <c r="Q98" t="str">
        <f t="shared" si="38"/>
        <v/>
      </c>
      <c r="R98" t="str">
        <f t="shared" si="39"/>
        <v/>
      </c>
      <c r="S98" s="10">
        <f t="shared" si="40"/>
        <v>93</v>
      </c>
    </row>
    <row r="99" spans="2:19" x14ac:dyDescent="0.15">
      <c r="B99" s="22">
        <f t="shared" si="32"/>
        <v>94</v>
      </c>
      <c r="D99" s="11">
        <f t="shared" si="33"/>
        <v>10000</v>
      </c>
      <c r="E99" s="11">
        <f t="shared" si="34"/>
        <v>940000</v>
      </c>
      <c r="G99" s="11">
        <f t="shared" si="30"/>
        <v>7707.5153507595878</v>
      </c>
      <c r="H99" s="11">
        <f t="shared" si="31"/>
        <v>328309.65339288005</v>
      </c>
      <c r="J99" s="9">
        <f>E99*work!$D$17</f>
        <v>5793.2608695652152</v>
      </c>
      <c r="K99" s="9">
        <f>H99*work!$D$17</f>
        <v>2023.3866681930754</v>
      </c>
      <c r="L99" s="11">
        <f t="shared" si="35"/>
        <v>7816.6475377582901</v>
      </c>
      <c r="N99" s="21" t="str">
        <f t="shared" si="36"/>
        <v/>
      </c>
      <c r="O99" s="21" t="str">
        <f t="shared" si="37"/>
        <v/>
      </c>
      <c r="Q99" t="str">
        <f t="shared" si="38"/>
        <v/>
      </c>
      <c r="R99" t="str">
        <f t="shared" si="39"/>
        <v/>
      </c>
      <c r="S99" s="10">
        <f t="shared" si="40"/>
        <v>94</v>
      </c>
    </row>
    <row r="100" spans="2:19" x14ac:dyDescent="0.15">
      <c r="B100" s="22">
        <f t="shared" si="32"/>
        <v>95</v>
      </c>
      <c r="D100" s="11">
        <f t="shared" si="33"/>
        <v>10000</v>
      </c>
      <c r="E100" s="11">
        <f t="shared" si="34"/>
        <v>950000</v>
      </c>
      <c r="G100" s="11">
        <f t="shared" si="30"/>
        <v>7816.6475377582901</v>
      </c>
      <c r="H100" s="11">
        <f t="shared" si="31"/>
        <v>336126.30093063833</v>
      </c>
      <c r="J100" s="9">
        <f>E100*work!$D$17</f>
        <v>5854.8913043478242</v>
      </c>
      <c r="K100" s="9">
        <f>H100*work!$D$17</f>
        <v>2071.5610068225205</v>
      </c>
      <c r="L100" s="11">
        <f t="shared" si="35"/>
        <v>7926.4523111703447</v>
      </c>
      <c r="N100" s="21" t="str">
        <f t="shared" si="36"/>
        <v/>
      </c>
      <c r="O100" s="21" t="str">
        <f t="shared" si="37"/>
        <v/>
      </c>
      <c r="Q100" t="str">
        <f t="shared" si="38"/>
        <v/>
      </c>
      <c r="R100" t="str">
        <f t="shared" si="39"/>
        <v/>
      </c>
      <c r="S100" s="10">
        <f t="shared" si="40"/>
        <v>95</v>
      </c>
    </row>
    <row r="101" spans="2:19" x14ac:dyDescent="0.15">
      <c r="B101" s="22">
        <f t="shared" si="32"/>
        <v>96</v>
      </c>
      <c r="D101" s="11">
        <f t="shared" si="33"/>
        <v>10000</v>
      </c>
      <c r="E101" s="11">
        <f t="shared" si="34"/>
        <v>960000</v>
      </c>
      <c r="G101" s="11">
        <f t="shared" si="30"/>
        <v>7926.4523111703447</v>
      </c>
      <c r="H101" s="11">
        <f t="shared" si="31"/>
        <v>344052.75324180868</v>
      </c>
      <c r="J101" s="9">
        <f>E101*work!$D$17</f>
        <v>5916.5217391304332</v>
      </c>
      <c r="K101" s="9">
        <f>H101*work!$D$17</f>
        <v>2120.4120770446243</v>
      </c>
      <c r="L101" s="11">
        <f t="shared" si="35"/>
        <v>8036.9338161750575</v>
      </c>
      <c r="N101" s="21" t="str">
        <f t="shared" si="36"/>
        <v/>
      </c>
      <c r="O101" s="21" t="str">
        <f t="shared" si="37"/>
        <v/>
      </c>
      <c r="Q101" t="str">
        <f t="shared" si="38"/>
        <v/>
      </c>
      <c r="R101" t="str">
        <f t="shared" si="39"/>
        <v/>
      </c>
      <c r="S101" s="10">
        <f t="shared" si="40"/>
        <v>96</v>
      </c>
    </row>
    <row r="102" spans="2:19" x14ac:dyDescent="0.15">
      <c r="B102" s="22">
        <f t="shared" si="32"/>
        <v>97</v>
      </c>
      <c r="D102" s="11">
        <f t="shared" si="33"/>
        <v>10000</v>
      </c>
      <c r="E102" s="11">
        <f t="shared" si="34"/>
        <v>970000</v>
      </c>
      <c r="G102" s="11">
        <f t="shared" si="30"/>
        <v>8036.9338161750575</v>
      </c>
      <c r="H102" s="11">
        <f t="shared" si="31"/>
        <v>352089.68705798371</v>
      </c>
      <c r="J102" s="9">
        <f>E102*work!$D$17</f>
        <v>5978.1521739130412</v>
      </c>
      <c r="K102" s="9">
        <f>H102*work!$D$17</f>
        <v>2169.9440495856161</v>
      </c>
      <c r="L102" s="11">
        <f t="shared" si="35"/>
        <v>8148.0962234986573</v>
      </c>
      <c r="N102" s="21" t="str">
        <f t="shared" si="36"/>
        <v/>
      </c>
      <c r="O102" s="21" t="str">
        <f t="shared" si="37"/>
        <v/>
      </c>
      <c r="Q102" t="str">
        <f t="shared" si="38"/>
        <v/>
      </c>
      <c r="R102" t="str">
        <f t="shared" si="39"/>
        <v/>
      </c>
      <c r="S102" s="10">
        <f t="shared" si="40"/>
        <v>97</v>
      </c>
    </row>
    <row r="103" spans="2:19" x14ac:dyDescent="0.15">
      <c r="B103" s="22">
        <f t="shared" si="32"/>
        <v>98</v>
      </c>
      <c r="D103" s="11">
        <f t="shared" si="33"/>
        <v>10000</v>
      </c>
      <c r="E103" s="11">
        <f t="shared" si="34"/>
        <v>980000</v>
      </c>
      <c r="G103" s="11">
        <f t="shared" si="30"/>
        <v>8148.0962234986573</v>
      </c>
      <c r="H103" s="11">
        <f t="shared" si="31"/>
        <v>360237.78328148235</v>
      </c>
      <c r="J103" s="9">
        <f>E103*work!$D$17</f>
        <v>6039.7826086956502</v>
      </c>
      <c r="K103" s="9">
        <f>H103*work!$D$17</f>
        <v>2220.1611208760914</v>
      </c>
      <c r="L103" s="11">
        <f t="shared" si="35"/>
        <v>8259.9437295717416</v>
      </c>
      <c r="N103" s="21" t="str">
        <f t="shared" si="36"/>
        <v/>
      </c>
      <c r="O103" s="21" t="str">
        <f t="shared" si="37"/>
        <v/>
      </c>
      <c r="Q103" t="str">
        <f t="shared" si="38"/>
        <v/>
      </c>
      <c r="R103" t="str">
        <f t="shared" si="39"/>
        <v/>
      </c>
      <c r="S103" s="10">
        <f t="shared" si="40"/>
        <v>98</v>
      </c>
    </row>
    <row r="104" spans="2:19" x14ac:dyDescent="0.15">
      <c r="B104" s="22">
        <f t="shared" si="32"/>
        <v>99</v>
      </c>
      <c r="D104" s="11">
        <f t="shared" si="33"/>
        <v>10000</v>
      </c>
      <c r="E104" s="11">
        <f t="shared" si="34"/>
        <v>990000</v>
      </c>
      <c r="G104" s="11">
        <f t="shared" si="30"/>
        <v>8259.9437295717416</v>
      </c>
      <c r="H104" s="11">
        <f t="shared" si="31"/>
        <v>368497.72701105411</v>
      </c>
      <c r="J104" s="9">
        <f>E104*work!$D$17</f>
        <v>6101.4130434782592</v>
      </c>
      <c r="K104" s="9">
        <f>H104*work!$D$17</f>
        <v>2271.0675132094307</v>
      </c>
      <c r="L104" s="11">
        <f t="shared" si="35"/>
        <v>8372.4805566876894</v>
      </c>
      <c r="N104" s="21" t="str">
        <f t="shared" si="36"/>
        <v/>
      </c>
      <c r="O104" s="21" t="str">
        <f t="shared" si="37"/>
        <v/>
      </c>
      <c r="Q104" t="str">
        <f t="shared" si="38"/>
        <v/>
      </c>
      <c r="R104" t="str">
        <f t="shared" si="39"/>
        <v/>
      </c>
      <c r="S104" s="10">
        <f t="shared" si="40"/>
        <v>99</v>
      </c>
    </row>
    <row r="105" spans="2:19" x14ac:dyDescent="0.15">
      <c r="B105" s="22">
        <f t="shared" si="32"/>
        <v>100</v>
      </c>
      <c r="D105" s="11">
        <f t="shared" si="33"/>
        <v>10000</v>
      </c>
      <c r="E105" s="11">
        <f t="shared" si="34"/>
        <v>1000000</v>
      </c>
      <c r="G105" s="11">
        <f t="shared" si="30"/>
        <v>8372.4805566876894</v>
      </c>
      <c r="H105" s="11">
        <f t="shared" si="31"/>
        <v>376870.2075677418</v>
      </c>
      <c r="J105" s="9">
        <f>E105*work!$D$17</f>
        <v>6163.0434782608672</v>
      </c>
      <c r="K105" s="9">
        <f>H105*work!$D$17</f>
        <v>2322.6674749011904</v>
      </c>
      <c r="L105" s="11">
        <f t="shared" si="35"/>
        <v>8485.7109531620572</v>
      </c>
      <c r="N105" s="21" t="str">
        <f t="shared" si="36"/>
        <v/>
      </c>
      <c r="O105" s="21" t="str">
        <f t="shared" si="37"/>
        <v/>
      </c>
      <c r="Q105" t="str">
        <f t="shared" si="38"/>
        <v/>
      </c>
      <c r="R105" t="str">
        <f t="shared" si="39"/>
        <v/>
      </c>
      <c r="S105" s="10">
        <f t="shared" si="40"/>
        <v>100</v>
      </c>
    </row>
    <row r="106" spans="2:19" x14ac:dyDescent="0.15">
      <c r="B106" s="22">
        <f t="shared" si="32"/>
        <v>101</v>
      </c>
      <c r="D106" s="11">
        <f t="shared" si="33"/>
        <v>10000</v>
      </c>
      <c r="E106" s="11">
        <f t="shared" si="34"/>
        <v>1010000</v>
      </c>
      <c r="G106" s="11">
        <f t="shared" si="30"/>
        <v>8485.7109531620572</v>
      </c>
      <c r="H106" s="11">
        <f t="shared" si="31"/>
        <v>385355.91852090386</v>
      </c>
      <c r="J106" s="9">
        <f>E106*work!$D$17</f>
        <v>6224.6739130434762</v>
      </c>
      <c r="K106" s="9">
        <f>H106*work!$D$17</f>
        <v>2374.9652804494826</v>
      </c>
      <c r="L106" s="11">
        <f t="shared" si="35"/>
        <v>8599.6391934929597</v>
      </c>
      <c r="N106" s="21" t="str">
        <f t="shared" si="36"/>
        <v/>
      </c>
      <c r="O106" s="21" t="str">
        <f t="shared" si="37"/>
        <v/>
      </c>
      <c r="Q106" t="str">
        <f t="shared" si="38"/>
        <v/>
      </c>
      <c r="R106" t="str">
        <f t="shared" si="39"/>
        <v/>
      </c>
      <c r="S106" s="10">
        <f t="shared" si="40"/>
        <v>101</v>
      </c>
    </row>
    <row r="107" spans="2:19" x14ac:dyDescent="0.15">
      <c r="B107" s="22">
        <f t="shared" si="32"/>
        <v>102</v>
      </c>
      <c r="D107" s="11">
        <f t="shared" si="33"/>
        <v>10000</v>
      </c>
      <c r="E107" s="11">
        <f t="shared" si="34"/>
        <v>1020000</v>
      </c>
      <c r="G107" s="11">
        <f t="shared" si="30"/>
        <v>8599.6391934929597</v>
      </c>
      <c r="H107" s="11">
        <f t="shared" si="31"/>
        <v>393955.5577143968</v>
      </c>
      <c r="J107" s="9">
        <f>E107*work!$D$17</f>
        <v>6286.3043478260852</v>
      </c>
      <c r="K107" s="9">
        <f>H107*work!$D$17</f>
        <v>2427.9652306963358</v>
      </c>
      <c r="L107" s="11">
        <f t="shared" si="35"/>
        <v>8714.2695785224205</v>
      </c>
      <c r="N107" s="21" t="str">
        <f t="shared" si="36"/>
        <v/>
      </c>
      <c r="O107" s="21" t="str">
        <f t="shared" si="37"/>
        <v/>
      </c>
      <c r="Q107" t="str">
        <f t="shared" si="38"/>
        <v/>
      </c>
      <c r="R107" t="str">
        <f t="shared" si="39"/>
        <v/>
      </c>
      <c r="S107" s="10">
        <f t="shared" si="40"/>
        <v>102</v>
      </c>
    </row>
    <row r="108" spans="2:19" x14ac:dyDescent="0.15">
      <c r="B108" s="22">
        <f t="shared" si="32"/>
        <v>103</v>
      </c>
      <c r="D108" s="11">
        <f t="shared" si="33"/>
        <v>10000</v>
      </c>
      <c r="E108" s="11">
        <f t="shared" si="34"/>
        <v>1030000</v>
      </c>
      <c r="G108" s="11">
        <f t="shared" si="30"/>
        <v>8714.2695785224205</v>
      </c>
      <c r="H108" s="11">
        <f t="shared" si="31"/>
        <v>402669.82729291922</v>
      </c>
      <c r="J108" s="9">
        <f>E108*work!$D$17</f>
        <v>6347.9347826086932</v>
      </c>
      <c r="K108" s="9">
        <f>H108*work!$D$17</f>
        <v>2481.6716529900555</v>
      </c>
      <c r="L108" s="11">
        <f t="shared" si="35"/>
        <v>8829.6064355987492</v>
      </c>
      <c r="N108" s="21" t="str">
        <f t="shared" si="36"/>
        <v/>
      </c>
      <c r="O108" s="21" t="str">
        <f t="shared" si="37"/>
        <v/>
      </c>
      <c r="Q108" t="str">
        <f t="shared" si="38"/>
        <v/>
      </c>
      <c r="R108" t="str">
        <f t="shared" si="39"/>
        <v/>
      </c>
      <c r="S108" s="10">
        <f t="shared" si="40"/>
        <v>103</v>
      </c>
    </row>
    <row r="109" spans="2:19" x14ac:dyDescent="0.15">
      <c r="B109" s="22">
        <f t="shared" si="32"/>
        <v>104</v>
      </c>
      <c r="D109" s="11">
        <f t="shared" si="33"/>
        <v>10000</v>
      </c>
      <c r="E109" s="11">
        <f t="shared" si="34"/>
        <v>1040000</v>
      </c>
      <c r="G109" s="11">
        <f t="shared" si="30"/>
        <v>8829.6064355987492</v>
      </c>
      <c r="H109" s="11">
        <f t="shared" si="31"/>
        <v>411499.43372851796</v>
      </c>
      <c r="J109" s="9">
        <f>E109*work!$D$17</f>
        <v>6409.5652173913022</v>
      </c>
      <c r="K109" s="9">
        <f>H109*work!$D$17</f>
        <v>2536.0889013485826</v>
      </c>
      <c r="L109" s="11">
        <f t="shared" si="35"/>
        <v>8945.6541187398852</v>
      </c>
      <c r="N109" s="21" t="str">
        <f t="shared" si="36"/>
        <v/>
      </c>
      <c r="O109" s="21" t="str">
        <f t="shared" si="37"/>
        <v/>
      </c>
      <c r="Q109" t="str">
        <f t="shared" si="38"/>
        <v/>
      </c>
      <c r="R109" t="str">
        <f t="shared" si="39"/>
        <v/>
      </c>
      <c r="S109" s="10">
        <f t="shared" si="40"/>
        <v>104</v>
      </c>
    </row>
    <row r="110" spans="2:19" x14ac:dyDescent="0.15">
      <c r="B110" s="22">
        <f t="shared" si="32"/>
        <v>105</v>
      </c>
      <c r="D110" s="11">
        <f t="shared" si="33"/>
        <v>10000</v>
      </c>
      <c r="E110" s="11">
        <f t="shared" si="34"/>
        <v>1050000</v>
      </c>
      <c r="G110" s="11">
        <f t="shared" si="30"/>
        <v>8945.6541187398852</v>
      </c>
      <c r="H110" s="11">
        <f t="shared" si="31"/>
        <v>420445.08784725785</v>
      </c>
      <c r="J110" s="9">
        <f>E110*work!$D$17</f>
        <v>6471.1956521739112</v>
      </c>
      <c r="K110" s="9">
        <f>H110*work!$D$17</f>
        <v>2591.2213566238602</v>
      </c>
      <c r="L110" s="11">
        <f t="shared" si="35"/>
        <v>9062.4170087977709</v>
      </c>
      <c r="N110" s="21" t="str">
        <f t="shared" si="36"/>
        <v/>
      </c>
      <c r="O110" s="21" t="str">
        <f t="shared" si="37"/>
        <v/>
      </c>
      <c r="Q110" t="str">
        <f t="shared" si="38"/>
        <v/>
      </c>
      <c r="R110" t="str">
        <f t="shared" si="39"/>
        <v/>
      </c>
      <c r="S110" s="10">
        <f t="shared" si="40"/>
        <v>105</v>
      </c>
    </row>
    <row r="111" spans="2:19" x14ac:dyDescent="0.15">
      <c r="B111" s="22">
        <f t="shared" si="32"/>
        <v>106</v>
      </c>
      <c r="D111" s="11">
        <f t="shared" si="33"/>
        <v>10000</v>
      </c>
      <c r="E111" s="11">
        <f t="shared" si="34"/>
        <v>1060000</v>
      </c>
      <c r="G111" s="11">
        <f t="shared" si="30"/>
        <v>9062.4170087977709</v>
      </c>
      <c r="H111" s="11">
        <f t="shared" si="31"/>
        <v>429507.5048560556</v>
      </c>
      <c r="J111" s="9">
        <f>E111*work!$D$17</f>
        <v>6532.8260869565192</v>
      </c>
      <c r="K111" s="9">
        <f>H111*work!$D$17</f>
        <v>2647.0734266672112</v>
      </c>
      <c r="L111" s="11">
        <f t="shared" si="35"/>
        <v>9179.8995136237299</v>
      </c>
      <c r="N111" s="21" t="str">
        <f t="shared" si="36"/>
        <v/>
      </c>
      <c r="O111" s="21" t="str">
        <f t="shared" si="37"/>
        <v/>
      </c>
      <c r="Q111" t="str">
        <f t="shared" si="38"/>
        <v/>
      </c>
      <c r="R111" t="str">
        <f t="shared" si="39"/>
        <v/>
      </c>
      <c r="S111" s="10">
        <f t="shared" si="40"/>
        <v>106</v>
      </c>
    </row>
    <row r="112" spans="2:19" x14ac:dyDescent="0.15">
      <c r="B112" s="22">
        <f t="shared" si="32"/>
        <v>107</v>
      </c>
      <c r="D112" s="11">
        <f t="shared" si="33"/>
        <v>10000</v>
      </c>
      <c r="E112" s="11">
        <f t="shared" si="34"/>
        <v>1070000</v>
      </c>
      <c r="G112" s="11">
        <f t="shared" si="30"/>
        <v>9179.8995136237299</v>
      </c>
      <c r="H112" s="11">
        <f t="shared" si="31"/>
        <v>438687.40436967934</v>
      </c>
      <c r="J112" s="9">
        <f>E112*work!$D$17</f>
        <v>6594.4565217391282</v>
      </c>
      <c r="K112" s="9">
        <f>H112*work!$D$17</f>
        <v>2703.6495464957402</v>
      </c>
      <c r="L112" s="11">
        <f t="shared" si="35"/>
        <v>9298.1060682348689</v>
      </c>
      <c r="N112" s="21" t="str">
        <f t="shared" si="36"/>
        <v/>
      </c>
      <c r="O112" s="21" t="str">
        <f t="shared" si="37"/>
        <v/>
      </c>
      <c r="Q112" t="str">
        <f t="shared" si="38"/>
        <v/>
      </c>
      <c r="R112" t="str">
        <f t="shared" si="39"/>
        <v/>
      </c>
      <c r="S112" s="10">
        <f t="shared" si="40"/>
        <v>107</v>
      </c>
    </row>
    <row r="113" spans="2:19" x14ac:dyDescent="0.15">
      <c r="B113" s="22">
        <f t="shared" si="32"/>
        <v>108</v>
      </c>
      <c r="D113" s="11">
        <f t="shared" si="33"/>
        <v>10000</v>
      </c>
      <c r="E113" s="11">
        <f t="shared" si="34"/>
        <v>1080000</v>
      </c>
      <c r="G113" s="11">
        <f t="shared" si="30"/>
        <v>9298.1060682348689</v>
      </c>
      <c r="H113" s="11">
        <f t="shared" si="31"/>
        <v>447985.51043791423</v>
      </c>
      <c r="J113" s="9">
        <f>E113*work!$D$17</f>
        <v>6656.0869565217372</v>
      </c>
      <c r="K113" s="9">
        <f>H113*work!$D$17</f>
        <v>2760.9541784597532</v>
      </c>
      <c r="L113" s="11">
        <f t="shared" si="35"/>
        <v>9417.0411349814894</v>
      </c>
      <c r="N113" s="21" t="str">
        <f t="shared" si="36"/>
        <v/>
      </c>
      <c r="O113" s="21" t="str">
        <f t="shared" si="37"/>
        <v/>
      </c>
      <c r="Q113" t="str">
        <f t="shared" si="38"/>
        <v/>
      </c>
      <c r="R113" t="str">
        <f t="shared" si="39"/>
        <v/>
      </c>
      <c r="S113" s="10">
        <f t="shared" si="40"/>
        <v>108</v>
      </c>
    </row>
    <row r="114" spans="2:19" x14ac:dyDescent="0.15">
      <c r="B114" s="22">
        <f t="shared" si="32"/>
        <v>109</v>
      </c>
      <c r="D114" s="11">
        <f t="shared" si="33"/>
        <v>10000</v>
      </c>
      <c r="E114" s="11">
        <f t="shared" si="34"/>
        <v>1090000</v>
      </c>
      <c r="G114" s="11">
        <f t="shared" si="30"/>
        <v>9417.0411349814894</v>
      </c>
      <c r="H114" s="11">
        <f t="shared" si="31"/>
        <v>457402.55157289573</v>
      </c>
      <c r="J114" s="9">
        <f>E114*work!$D$17</f>
        <v>6717.7173913043453</v>
      </c>
      <c r="K114" s="9">
        <f>H114*work!$D$17</f>
        <v>2818.9918124112151</v>
      </c>
      <c r="L114" s="11">
        <f t="shared" si="35"/>
        <v>9536.7092037155599</v>
      </c>
      <c r="N114" s="21" t="str">
        <f t="shared" si="36"/>
        <v/>
      </c>
      <c r="O114" s="21" t="str">
        <f t="shared" si="37"/>
        <v/>
      </c>
      <c r="Q114" t="str">
        <f t="shared" si="38"/>
        <v/>
      </c>
      <c r="R114" t="str">
        <f t="shared" si="39"/>
        <v/>
      </c>
      <c r="S114" s="10">
        <f t="shared" si="40"/>
        <v>109</v>
      </c>
    </row>
    <row r="115" spans="2:19" x14ac:dyDescent="0.15">
      <c r="B115" s="22">
        <f t="shared" si="32"/>
        <v>110</v>
      </c>
      <c r="D115" s="11">
        <f t="shared" si="33"/>
        <v>10000</v>
      </c>
      <c r="E115" s="11">
        <f t="shared" si="34"/>
        <v>1100000</v>
      </c>
      <c r="G115" s="11">
        <f t="shared" si="30"/>
        <v>9536.7092037155599</v>
      </c>
      <c r="H115" s="11">
        <f t="shared" si="31"/>
        <v>466939.26077661128</v>
      </c>
      <c r="J115" s="9">
        <f>E115*work!$D$17</f>
        <v>6779.3478260869542</v>
      </c>
      <c r="K115" s="9">
        <f>H115*work!$D$17</f>
        <v>2877.7669658732448</v>
      </c>
      <c r="L115" s="11">
        <f t="shared" si="35"/>
        <v>9657.114791960199</v>
      </c>
      <c r="N115" s="21" t="str">
        <f t="shared" si="36"/>
        <v/>
      </c>
      <c r="O115" s="21" t="str">
        <f t="shared" si="37"/>
        <v/>
      </c>
      <c r="Q115" t="str">
        <f t="shared" si="38"/>
        <v/>
      </c>
      <c r="R115" t="str">
        <f t="shared" si="39"/>
        <v/>
      </c>
      <c r="S115" s="10">
        <f t="shared" si="40"/>
        <v>110</v>
      </c>
    </row>
    <row r="116" spans="2:19" x14ac:dyDescent="0.15">
      <c r="B116" s="22">
        <f t="shared" si="32"/>
        <v>111</v>
      </c>
      <c r="D116" s="11">
        <f t="shared" si="33"/>
        <v>10000</v>
      </c>
      <c r="E116" s="11">
        <f t="shared" si="34"/>
        <v>1110000</v>
      </c>
      <c r="G116" s="11">
        <f t="shared" si="30"/>
        <v>9657.114791960199</v>
      </c>
      <c r="H116" s="11">
        <f t="shared" si="31"/>
        <v>476596.3755685715</v>
      </c>
      <c r="J116" s="9">
        <f>E116*work!$D$17</f>
        <v>6840.9782608695632</v>
      </c>
      <c r="K116" s="9">
        <f>H116*work!$D$17</f>
        <v>2937.2841842106518</v>
      </c>
      <c r="L116" s="11">
        <f t="shared" si="35"/>
        <v>9778.2624450802141</v>
      </c>
      <c r="N116" s="21" t="str">
        <f t="shared" si="36"/>
        <v/>
      </c>
      <c r="O116" s="21" t="str">
        <f t="shared" si="37"/>
        <v/>
      </c>
      <c r="Q116" t="str">
        <f t="shared" si="38"/>
        <v/>
      </c>
      <c r="R116" t="str">
        <f t="shared" si="39"/>
        <v/>
      </c>
      <c r="S116" s="10">
        <f t="shared" si="40"/>
        <v>111</v>
      </c>
    </row>
    <row r="117" spans="2:19" x14ac:dyDescent="0.15">
      <c r="B117" s="22">
        <f t="shared" si="32"/>
        <v>112</v>
      </c>
      <c r="D117" s="11">
        <f t="shared" si="33"/>
        <v>10000</v>
      </c>
      <c r="E117" s="11">
        <f t="shared" si="34"/>
        <v>1120000</v>
      </c>
      <c r="G117" s="11">
        <f t="shared" si="30"/>
        <v>9778.2624450802141</v>
      </c>
      <c r="H117" s="11">
        <f t="shared" si="31"/>
        <v>486374.63801365171</v>
      </c>
      <c r="J117" s="9">
        <f>E117*work!$D$17</f>
        <v>6902.6086956521713</v>
      </c>
      <c r="K117" s="9">
        <f>H117*work!$D$17</f>
        <v>2997.5480408015264</v>
      </c>
      <c r="L117" s="11">
        <f t="shared" si="35"/>
        <v>9900.1567364536968</v>
      </c>
      <c r="N117" s="21" t="str">
        <f t="shared" si="36"/>
        <v/>
      </c>
      <c r="O117" s="21" t="str">
        <f t="shared" si="37"/>
        <v/>
      </c>
      <c r="Q117" t="str">
        <f t="shared" si="38"/>
        <v/>
      </c>
      <c r="R117" t="str">
        <f t="shared" si="39"/>
        <v/>
      </c>
      <c r="S117" s="10">
        <f t="shared" si="40"/>
        <v>112</v>
      </c>
    </row>
    <row r="118" spans="2:19" x14ac:dyDescent="0.15">
      <c r="B118" s="22">
        <f t="shared" si="32"/>
        <v>113</v>
      </c>
      <c r="D118" s="11">
        <f t="shared" si="33"/>
        <v>10000</v>
      </c>
      <c r="E118" s="11">
        <f t="shared" si="34"/>
        <v>1130000</v>
      </c>
      <c r="G118" s="11">
        <f t="shared" si="30"/>
        <v>9900.1567364536968</v>
      </c>
      <c r="H118" s="11">
        <f t="shared" si="31"/>
        <v>496274.79475010542</v>
      </c>
      <c r="J118" s="9">
        <f>E118*work!$D$17</f>
        <v>6964.2391304347802</v>
      </c>
      <c r="K118" s="9">
        <f>H118*work!$D$17</f>
        <v>3058.5631372098878</v>
      </c>
      <c r="L118" s="11">
        <f t="shared" si="35"/>
        <v>10022.802267644667</v>
      </c>
      <c r="N118" s="21" t="str">
        <f t="shared" si="36"/>
        <v/>
      </c>
      <c r="O118" s="21" t="str">
        <f t="shared" si="37"/>
        <v/>
      </c>
      <c r="Q118" t="str">
        <f t="shared" si="38"/>
        <v/>
      </c>
      <c r="R118" t="str">
        <f t="shared" si="39"/>
        <v/>
      </c>
      <c r="S118" s="10">
        <f t="shared" si="40"/>
        <v>113</v>
      </c>
    </row>
    <row r="119" spans="2:19" x14ac:dyDescent="0.15">
      <c r="B119" s="22">
        <f t="shared" si="32"/>
        <v>114</v>
      </c>
      <c r="D119" s="11">
        <f t="shared" si="33"/>
        <v>10000</v>
      </c>
      <c r="E119" s="11">
        <f t="shared" si="34"/>
        <v>1140000</v>
      </c>
      <c r="G119" s="11">
        <f t="shared" si="30"/>
        <v>10022.802267644667</v>
      </c>
      <c r="H119" s="11">
        <f t="shared" si="31"/>
        <v>506297.59701775009</v>
      </c>
      <c r="J119" s="9">
        <f>E119*work!$D$17</f>
        <v>7025.8695652173892</v>
      </c>
      <c r="K119" s="9">
        <f>H119*work!$D$17</f>
        <v>3120.3341033593933</v>
      </c>
      <c r="L119" s="11">
        <f t="shared" si="35"/>
        <v>10146.203668576782</v>
      </c>
      <c r="N119" s="21" t="str">
        <f t="shared" si="36"/>
        <v/>
      </c>
      <c r="O119" s="21" t="str">
        <f t="shared" si="37"/>
        <v/>
      </c>
      <c r="Q119" t="str">
        <f t="shared" si="38"/>
        <v/>
      </c>
      <c r="R119" t="str">
        <f t="shared" si="39"/>
        <v/>
      </c>
      <c r="S119" s="10">
        <f t="shared" si="40"/>
        <v>114</v>
      </c>
    </row>
    <row r="120" spans="2:19" x14ac:dyDescent="0.15">
      <c r="B120" s="22">
        <f t="shared" si="32"/>
        <v>115</v>
      </c>
      <c r="D120" s="11">
        <f t="shared" si="33"/>
        <v>10000</v>
      </c>
      <c r="E120" s="11">
        <f t="shared" si="34"/>
        <v>1150000</v>
      </c>
      <c r="G120" s="11">
        <f t="shared" si="30"/>
        <v>10146.203668576782</v>
      </c>
      <c r="H120" s="11">
        <f t="shared" si="31"/>
        <v>516443.80068632687</v>
      </c>
      <c r="J120" s="9">
        <f>E120*work!$D$17</f>
        <v>7087.4999999999973</v>
      </c>
      <c r="K120" s="9">
        <f>H120*work!$D$17</f>
        <v>3182.8655977081221</v>
      </c>
      <c r="L120" s="11">
        <f t="shared" si="35"/>
        <v>10270.36559770812</v>
      </c>
      <c r="N120" s="21" t="str">
        <f t="shared" si="36"/>
        <v/>
      </c>
      <c r="O120" s="21" t="str">
        <f t="shared" si="37"/>
        <v/>
      </c>
      <c r="Q120" t="str">
        <f t="shared" si="38"/>
        <v/>
      </c>
      <c r="R120" t="str">
        <f t="shared" si="39"/>
        <v/>
      </c>
      <c r="S120" s="10">
        <f t="shared" si="40"/>
        <v>115</v>
      </c>
    </row>
    <row r="121" spans="2:19" x14ac:dyDescent="0.15">
      <c r="B121" s="22">
        <f t="shared" si="32"/>
        <v>116</v>
      </c>
      <c r="D121" s="11">
        <f t="shared" si="33"/>
        <v>10000</v>
      </c>
      <c r="E121" s="11">
        <f t="shared" si="34"/>
        <v>1160000</v>
      </c>
      <c r="G121" s="11">
        <f t="shared" si="30"/>
        <v>10270.36559770812</v>
      </c>
      <c r="H121" s="11">
        <f t="shared" si="31"/>
        <v>526714.16628403496</v>
      </c>
      <c r="J121" s="9">
        <f>E121*work!$D$17</f>
        <v>7149.1304347826062</v>
      </c>
      <c r="K121" s="9">
        <f>H121*work!$D$17</f>
        <v>3246.1623074244317</v>
      </c>
      <c r="L121" s="11">
        <f t="shared" si="35"/>
        <v>10395.292742207039</v>
      </c>
      <c r="N121" s="21" t="str">
        <f t="shared" si="36"/>
        <v/>
      </c>
      <c r="O121" s="21" t="str">
        <f t="shared" si="37"/>
        <v/>
      </c>
      <c r="Q121" t="str">
        <f t="shared" si="38"/>
        <v/>
      </c>
      <c r="R121" t="str">
        <f t="shared" si="39"/>
        <v/>
      </c>
      <c r="S121" s="10">
        <f t="shared" si="40"/>
        <v>116</v>
      </c>
    </row>
    <row r="122" spans="2:19" x14ac:dyDescent="0.15">
      <c r="B122" s="22">
        <f t="shared" si="32"/>
        <v>117</v>
      </c>
      <c r="D122" s="11">
        <f t="shared" si="33"/>
        <v>10000</v>
      </c>
      <c r="E122" s="11">
        <f t="shared" si="34"/>
        <v>1170000</v>
      </c>
      <c r="G122" s="11">
        <f t="shared" si="30"/>
        <v>10395.292742207039</v>
      </c>
      <c r="H122" s="11">
        <f t="shared" si="31"/>
        <v>537109.45902624202</v>
      </c>
      <c r="J122" s="9">
        <f>E122*work!$D$17</f>
        <v>7210.7608695652152</v>
      </c>
      <c r="K122" s="9">
        <f>H122*work!$D$17</f>
        <v>3310.2289485639035</v>
      </c>
      <c r="L122" s="11">
        <f t="shared" si="35"/>
        <v>10520.989818129119</v>
      </c>
      <c r="N122" s="21" t="str">
        <f t="shared" si="36"/>
        <v/>
      </c>
      <c r="O122" s="21" t="str">
        <f t="shared" si="37"/>
        <v/>
      </c>
      <c r="Q122" t="str">
        <f t="shared" si="38"/>
        <v/>
      </c>
      <c r="R122" t="str">
        <f t="shared" si="39"/>
        <v/>
      </c>
      <c r="S122" s="10">
        <f t="shared" si="40"/>
        <v>117</v>
      </c>
    </row>
    <row r="123" spans="2:19" x14ac:dyDescent="0.15">
      <c r="B123" s="22">
        <f t="shared" si="32"/>
        <v>118</v>
      </c>
      <c r="D123" s="11">
        <f t="shared" si="33"/>
        <v>10000</v>
      </c>
      <c r="E123" s="11">
        <f t="shared" si="34"/>
        <v>1180000</v>
      </c>
      <c r="G123" s="11">
        <f t="shared" si="30"/>
        <v>10520.989818129119</v>
      </c>
      <c r="H123" s="11">
        <f t="shared" si="31"/>
        <v>547630.44884437113</v>
      </c>
      <c r="J123" s="9">
        <f>E123*work!$D$17</f>
        <v>7272.3913043478233</v>
      </c>
      <c r="K123" s="9">
        <f>H123*work!$D$17</f>
        <v>3375.0702662473732</v>
      </c>
      <c r="L123" s="11">
        <f t="shared" si="35"/>
        <v>10647.461570595196</v>
      </c>
      <c r="N123" s="21" t="str">
        <f t="shared" si="36"/>
        <v/>
      </c>
      <c r="O123" s="21" t="str">
        <f t="shared" si="37"/>
        <v/>
      </c>
      <c r="Q123" t="str">
        <f t="shared" si="38"/>
        <v/>
      </c>
      <c r="R123" t="str">
        <f t="shared" si="39"/>
        <v/>
      </c>
      <c r="S123" s="10">
        <f t="shared" si="40"/>
        <v>118</v>
      </c>
    </row>
    <row r="124" spans="2:19" x14ac:dyDescent="0.15">
      <c r="B124" s="22">
        <f t="shared" si="32"/>
        <v>119</v>
      </c>
      <c r="D124" s="11">
        <f t="shared" si="33"/>
        <v>10000</v>
      </c>
      <c r="E124" s="11">
        <f t="shared" si="34"/>
        <v>1190000</v>
      </c>
      <c r="G124" s="11">
        <f t="shared" si="30"/>
        <v>10647.461570595196</v>
      </c>
      <c r="H124" s="11">
        <f t="shared" si="31"/>
        <v>558277.91041496629</v>
      </c>
      <c r="J124" s="9">
        <f>E124*work!$D$17</f>
        <v>7334.0217391304323</v>
      </c>
      <c r="K124" s="9">
        <f>H124*work!$D$17</f>
        <v>3440.6910348400629</v>
      </c>
      <c r="L124" s="11">
        <f t="shared" si="35"/>
        <v>10774.712773970496</v>
      </c>
      <c r="N124" s="21" t="str">
        <f t="shared" si="36"/>
        <v/>
      </c>
      <c r="O124" s="21" t="str">
        <f t="shared" si="37"/>
        <v/>
      </c>
      <c r="Q124" t="str">
        <f t="shared" si="38"/>
        <v/>
      </c>
      <c r="R124" t="str">
        <f t="shared" si="39"/>
        <v/>
      </c>
      <c r="S124" s="10">
        <f t="shared" si="40"/>
        <v>119</v>
      </c>
    </row>
    <row r="125" spans="2:19" x14ac:dyDescent="0.15">
      <c r="B125" s="22">
        <f t="shared" si="32"/>
        <v>120</v>
      </c>
      <c r="D125" s="11">
        <f t="shared" si="33"/>
        <v>10000</v>
      </c>
      <c r="E125" s="11">
        <f t="shared" si="34"/>
        <v>1200000</v>
      </c>
      <c r="G125" s="11">
        <f t="shared" si="30"/>
        <v>10774.712773970496</v>
      </c>
      <c r="H125" s="11">
        <f t="shared" si="31"/>
        <v>569052.62318893673</v>
      </c>
      <c r="J125" s="9">
        <f>E125*work!$D$17</f>
        <v>7395.6521739130412</v>
      </c>
      <c r="K125" s="9">
        <f>H125*work!$D$17</f>
        <v>3507.0960581318154</v>
      </c>
      <c r="L125" s="11">
        <f t="shared" si="35"/>
        <v>10902.748232044856</v>
      </c>
      <c r="N125" s="21" t="str">
        <f t="shared" si="36"/>
        <v/>
      </c>
      <c r="O125" s="21" t="str">
        <f t="shared" si="37"/>
        <v/>
      </c>
      <c r="Q125" t="str">
        <f t="shared" si="38"/>
        <v/>
      </c>
      <c r="R125" t="str">
        <f t="shared" si="39"/>
        <v/>
      </c>
      <c r="S125" s="10">
        <f t="shared" si="40"/>
        <v>120</v>
      </c>
    </row>
    <row r="126" spans="2:19" x14ac:dyDescent="0.15">
      <c r="B126" s="22">
        <f t="shared" si="32"/>
        <v>121</v>
      </c>
      <c r="D126" s="11">
        <f t="shared" si="33"/>
        <v>10000</v>
      </c>
      <c r="E126" s="11">
        <f t="shared" si="34"/>
        <v>1210000</v>
      </c>
      <c r="G126" s="11">
        <f t="shared" si="30"/>
        <v>10902.748232044856</v>
      </c>
      <c r="H126" s="11">
        <f t="shared" si="31"/>
        <v>579955.3714209816</v>
      </c>
      <c r="J126" s="9">
        <f>E126*work!$D$17</f>
        <v>7457.2826086956493</v>
      </c>
      <c r="K126" s="9">
        <f>H126*work!$D$17</f>
        <v>3574.2901695184396</v>
      </c>
      <c r="L126" s="11">
        <f t="shared" si="35"/>
        <v>11031.572778214089</v>
      </c>
      <c r="N126" s="21" t="str">
        <f t="shared" si="36"/>
        <v/>
      </c>
      <c r="O126" s="21" t="str">
        <f t="shared" si="37"/>
        <v/>
      </c>
      <c r="Q126" t="str">
        <f t="shared" si="38"/>
        <v/>
      </c>
      <c r="R126" t="str">
        <f t="shared" si="39"/>
        <v/>
      </c>
      <c r="S126" s="10">
        <f t="shared" si="40"/>
        <v>121</v>
      </c>
    </row>
    <row r="127" spans="2:19" x14ac:dyDescent="0.15">
      <c r="B127" s="22">
        <f t="shared" si="32"/>
        <v>122</v>
      </c>
      <c r="D127" s="11">
        <f t="shared" si="33"/>
        <v>10000</v>
      </c>
      <c r="E127" s="11">
        <f t="shared" si="34"/>
        <v>1220000</v>
      </c>
      <c r="G127" s="11">
        <f t="shared" si="30"/>
        <v>11031.572778214089</v>
      </c>
      <c r="H127" s="11">
        <f t="shared" si="31"/>
        <v>590986.94419919571</v>
      </c>
      <c r="J127" s="9">
        <f>E127*work!$D$17</f>
        <v>7518.9130434782583</v>
      </c>
      <c r="K127" s="9">
        <f>H127*work!$D$17</f>
        <v>3642.2782321841723</v>
      </c>
      <c r="L127" s="11">
        <f t="shared" si="35"/>
        <v>11161.19127566243</v>
      </c>
      <c r="N127" s="21" t="str">
        <f t="shared" si="36"/>
        <v/>
      </c>
      <c r="O127" s="21" t="str">
        <f t="shared" si="37"/>
        <v/>
      </c>
      <c r="Q127" t="str">
        <f t="shared" si="38"/>
        <v/>
      </c>
      <c r="R127" t="str">
        <f t="shared" si="39"/>
        <v/>
      </c>
      <c r="S127" s="10">
        <f t="shared" si="40"/>
        <v>122</v>
      </c>
    </row>
    <row r="128" spans="2:19" x14ac:dyDescent="0.15">
      <c r="B128" s="22">
        <f t="shared" si="32"/>
        <v>123</v>
      </c>
      <c r="D128" s="11">
        <f t="shared" si="33"/>
        <v>10000</v>
      </c>
      <c r="E128" s="11">
        <f t="shared" si="34"/>
        <v>1230000</v>
      </c>
      <c r="G128" s="11">
        <f t="shared" si="30"/>
        <v>11161.19127566243</v>
      </c>
      <c r="H128" s="11">
        <f t="shared" si="31"/>
        <v>602148.13547485811</v>
      </c>
      <c r="J128" s="9">
        <f>E128*work!$D$17</f>
        <v>7580.5434782608672</v>
      </c>
      <c r="K128" s="9">
        <f>H128*work!$D$17</f>
        <v>3711.0651392852656</v>
      </c>
      <c r="L128" s="11">
        <f t="shared" si="35"/>
        <v>11291.608617546133</v>
      </c>
      <c r="N128" s="21" t="str">
        <f t="shared" si="36"/>
        <v/>
      </c>
      <c r="O128" s="21" t="str">
        <f t="shared" si="37"/>
        <v/>
      </c>
      <c r="Q128" t="str">
        <f t="shared" si="38"/>
        <v/>
      </c>
      <c r="R128" t="str">
        <f t="shared" si="39"/>
        <v/>
      </c>
      <c r="S128" s="10">
        <f t="shared" si="40"/>
        <v>123</v>
      </c>
    </row>
    <row r="129" spans="2:19" x14ac:dyDescent="0.15">
      <c r="B129" s="22">
        <f t="shared" si="32"/>
        <v>124</v>
      </c>
      <c r="D129" s="11">
        <f t="shared" si="33"/>
        <v>10000</v>
      </c>
      <c r="E129" s="11">
        <f t="shared" si="34"/>
        <v>1240000</v>
      </c>
      <c r="G129" s="11">
        <f t="shared" si="30"/>
        <v>11291.608617546133</v>
      </c>
      <c r="H129" s="11">
        <f t="shared" si="31"/>
        <v>613439.74409240426</v>
      </c>
      <c r="J129" s="9">
        <f>E129*work!$D$17</f>
        <v>7642.1739130434753</v>
      </c>
      <c r="K129" s="9">
        <f>H129*work!$D$17</f>
        <v>3780.6558141347077</v>
      </c>
      <c r="L129" s="11">
        <f t="shared" si="35"/>
        <v>11422.829727178183</v>
      </c>
      <c r="N129" s="21" t="str">
        <f t="shared" si="36"/>
        <v/>
      </c>
      <c r="O129" s="21" t="str">
        <f t="shared" si="37"/>
        <v/>
      </c>
      <c r="Q129" t="str">
        <f t="shared" si="38"/>
        <v/>
      </c>
      <c r="R129" t="str">
        <f t="shared" si="39"/>
        <v/>
      </c>
      <c r="S129" s="10">
        <f t="shared" si="40"/>
        <v>124</v>
      </c>
    </row>
    <row r="130" spans="2:19" x14ac:dyDescent="0.15">
      <c r="B130" s="22">
        <f t="shared" si="32"/>
        <v>125</v>
      </c>
      <c r="D130" s="11">
        <f t="shared" si="33"/>
        <v>10000</v>
      </c>
      <c r="E130" s="11">
        <f t="shared" si="34"/>
        <v>1250000</v>
      </c>
      <c r="G130" s="11">
        <f t="shared" si="30"/>
        <v>11422.829727178183</v>
      </c>
      <c r="H130" s="11">
        <f t="shared" si="31"/>
        <v>624862.57381958247</v>
      </c>
      <c r="J130" s="9">
        <f>E130*work!$D$17</f>
        <v>7703.8043478260843</v>
      </c>
      <c r="K130" s="9">
        <f>H130*work!$D$17</f>
        <v>3851.0552103880777</v>
      </c>
      <c r="L130" s="11">
        <f t="shared" si="35"/>
        <v>11554.859558214162</v>
      </c>
      <c r="N130" s="21" t="str">
        <f t="shared" si="36"/>
        <v/>
      </c>
      <c r="O130" s="21" t="str">
        <f t="shared" si="37"/>
        <v/>
      </c>
      <c r="Q130" t="str">
        <f t="shared" si="38"/>
        <v/>
      </c>
      <c r="R130" t="str">
        <f t="shared" si="39"/>
        <v/>
      </c>
      <c r="S130" s="10">
        <f t="shared" si="40"/>
        <v>125</v>
      </c>
    </row>
    <row r="131" spans="2:19" x14ac:dyDescent="0.15">
      <c r="B131" s="22">
        <f t="shared" si="32"/>
        <v>126</v>
      </c>
      <c r="D131" s="11">
        <f t="shared" si="33"/>
        <v>10000</v>
      </c>
      <c r="E131" s="11">
        <f t="shared" si="34"/>
        <v>1260000</v>
      </c>
      <c r="G131" s="11">
        <f t="shared" si="30"/>
        <v>11554.859558214162</v>
      </c>
      <c r="H131" s="11">
        <f t="shared" si="31"/>
        <v>636417.43337779667</v>
      </c>
      <c r="J131" s="9">
        <f>E131*work!$D$17</f>
        <v>7765.4347826086932</v>
      </c>
      <c r="K131" s="9">
        <f>H131*work!$D$17</f>
        <v>3922.2683122305498</v>
      </c>
      <c r="L131" s="11">
        <f t="shared" si="35"/>
        <v>11687.703094839242</v>
      </c>
      <c r="N131" s="21" t="str">
        <f t="shared" si="36"/>
        <v/>
      </c>
      <c r="O131" s="21" t="str">
        <f t="shared" si="37"/>
        <v/>
      </c>
      <c r="Q131" t="str">
        <f t="shared" si="38"/>
        <v/>
      </c>
      <c r="R131" t="str">
        <f t="shared" si="39"/>
        <v/>
      </c>
      <c r="S131" s="10">
        <f t="shared" si="40"/>
        <v>126</v>
      </c>
    </row>
    <row r="132" spans="2:19" x14ac:dyDescent="0.15">
      <c r="B132" s="22">
        <f t="shared" si="32"/>
        <v>127</v>
      </c>
      <c r="D132" s="11">
        <f t="shared" si="33"/>
        <v>10000</v>
      </c>
      <c r="E132" s="11">
        <f t="shared" si="34"/>
        <v>1270000</v>
      </c>
      <c r="G132" s="11">
        <f t="shared" si="30"/>
        <v>11687.703094839242</v>
      </c>
      <c r="H132" s="11">
        <f t="shared" si="31"/>
        <v>648105.1364726359</v>
      </c>
      <c r="J132" s="9">
        <f>E132*work!$D$17</f>
        <v>7827.0652173913022</v>
      </c>
      <c r="K132" s="9">
        <f>H132*work!$D$17</f>
        <v>3994.3001345650482</v>
      </c>
      <c r="L132" s="11">
        <f t="shared" si="35"/>
        <v>11821.36535195635</v>
      </c>
      <c r="N132" s="21" t="str">
        <f t="shared" si="36"/>
        <v/>
      </c>
      <c r="O132" s="21" t="str">
        <f t="shared" si="37"/>
        <v/>
      </c>
      <c r="Q132" t="str">
        <f t="shared" si="38"/>
        <v/>
      </c>
      <c r="R132" t="str">
        <f t="shared" si="39"/>
        <v/>
      </c>
      <c r="S132" s="10">
        <f t="shared" si="40"/>
        <v>127</v>
      </c>
    </row>
    <row r="133" spans="2:19" x14ac:dyDescent="0.15">
      <c r="B133" s="22">
        <f t="shared" si="32"/>
        <v>128</v>
      </c>
      <c r="D133" s="11">
        <f t="shared" si="33"/>
        <v>10000</v>
      </c>
      <c r="E133" s="11">
        <f t="shared" si="34"/>
        <v>1280000</v>
      </c>
      <c r="G133" s="11">
        <f t="shared" si="30"/>
        <v>11821.36535195635</v>
      </c>
      <c r="H133" s="11">
        <f t="shared" si="31"/>
        <v>659926.50182459224</v>
      </c>
      <c r="J133" s="9">
        <f>E133*work!$D$17</f>
        <v>7888.6956521739103</v>
      </c>
      <c r="K133" s="9">
        <f>H133*work!$D$17</f>
        <v>4067.1557232015616</v>
      </c>
      <c r="L133" s="11">
        <f t="shared" si="35"/>
        <v>11955.851375375472</v>
      </c>
      <c r="N133" s="21" t="str">
        <f t="shared" si="36"/>
        <v/>
      </c>
      <c r="O133" s="21" t="str">
        <f t="shared" si="37"/>
        <v/>
      </c>
      <c r="Q133" t="str">
        <f t="shared" si="38"/>
        <v/>
      </c>
      <c r="R133" t="str">
        <f t="shared" si="39"/>
        <v/>
      </c>
      <c r="S133" s="10">
        <f t="shared" si="40"/>
        <v>128</v>
      </c>
    </row>
    <row r="134" spans="2:19" x14ac:dyDescent="0.15">
      <c r="B134" s="22">
        <f t="shared" si="32"/>
        <v>129</v>
      </c>
      <c r="D134" s="11">
        <f t="shared" si="33"/>
        <v>10000</v>
      </c>
      <c r="E134" s="11">
        <f t="shared" si="34"/>
        <v>1290000</v>
      </c>
      <c r="G134" s="11">
        <f t="shared" si="30"/>
        <v>11955.851375375472</v>
      </c>
      <c r="H134" s="11">
        <f t="shared" si="31"/>
        <v>671882.35319996777</v>
      </c>
      <c r="J134" s="9">
        <f>E134*work!$D$17</f>
        <v>7950.3260869565192</v>
      </c>
      <c r="K134" s="9">
        <f>H134*work!$D$17</f>
        <v>4140.8401550476265</v>
      </c>
      <c r="L134" s="11">
        <f t="shared" si="35"/>
        <v>12091.166242004147</v>
      </c>
      <c r="N134" s="21" t="str">
        <f t="shared" si="36"/>
        <v/>
      </c>
      <c r="O134" s="21" t="str">
        <f t="shared" si="37"/>
        <v/>
      </c>
      <c r="Q134" t="str">
        <f t="shared" si="38"/>
        <v/>
      </c>
      <c r="R134" t="str">
        <f t="shared" si="39"/>
        <v/>
      </c>
      <c r="S134" s="10">
        <f t="shared" si="40"/>
        <v>129</v>
      </c>
    </row>
    <row r="135" spans="2:19" x14ac:dyDescent="0.15">
      <c r="B135" s="22">
        <f t="shared" si="32"/>
        <v>130</v>
      </c>
      <c r="D135" s="11">
        <f t="shared" si="33"/>
        <v>10000</v>
      </c>
      <c r="E135" s="11">
        <f t="shared" si="34"/>
        <v>1300000</v>
      </c>
      <c r="G135" s="11">
        <f t="shared" si="30"/>
        <v>12091.166242004147</v>
      </c>
      <c r="H135" s="11">
        <f t="shared" si="31"/>
        <v>683973.5194419719</v>
      </c>
      <c r="J135" s="9">
        <f>E135*work!$D$17</f>
        <v>8011.9565217391282</v>
      </c>
      <c r="K135" s="9">
        <f>H135*work!$D$17</f>
        <v>4215.3585382999772</v>
      </c>
      <c r="L135" s="11">
        <f t="shared" si="35"/>
        <v>12227.315060039105</v>
      </c>
      <c r="N135" s="21" t="str">
        <f t="shared" si="36"/>
        <v/>
      </c>
      <c r="O135" s="21" t="str">
        <f t="shared" si="37"/>
        <v/>
      </c>
      <c r="Q135" t="str">
        <f t="shared" si="38"/>
        <v/>
      </c>
      <c r="R135" t="str">
        <f t="shared" si="39"/>
        <v/>
      </c>
      <c r="S135" s="10">
        <f t="shared" si="40"/>
        <v>130</v>
      </c>
    </row>
    <row r="136" spans="2:19" x14ac:dyDescent="0.15">
      <c r="B136" s="22">
        <f t="shared" si="32"/>
        <v>131</v>
      </c>
      <c r="D136" s="11">
        <f t="shared" si="33"/>
        <v>10000</v>
      </c>
      <c r="E136" s="11">
        <f t="shared" si="34"/>
        <v>1310000</v>
      </c>
      <c r="G136" s="11">
        <f t="shared" ref="G136:G199" si="41">L135</f>
        <v>12227.315060039105</v>
      </c>
      <c r="H136" s="11">
        <f t="shared" ref="H136:H199" si="42">H135+G136</f>
        <v>696200.83450201096</v>
      </c>
      <c r="J136" s="9">
        <f>E136*work!$D$17</f>
        <v>8073.5869565217363</v>
      </c>
      <c r="K136" s="9">
        <f>H136*work!$D$17</f>
        <v>4290.7160126373919</v>
      </c>
      <c r="L136" s="11">
        <f t="shared" si="35"/>
        <v>12364.302969159129</v>
      </c>
      <c r="N136" s="21" t="str">
        <f t="shared" si="36"/>
        <v/>
      </c>
      <c r="O136" s="21" t="str">
        <f t="shared" si="37"/>
        <v/>
      </c>
      <c r="Q136" t="str">
        <f t="shared" si="38"/>
        <v/>
      </c>
      <c r="R136" t="str">
        <f t="shared" si="39"/>
        <v/>
      </c>
      <c r="S136" s="10">
        <f t="shared" si="40"/>
        <v>131</v>
      </c>
    </row>
    <row r="137" spans="2:19" x14ac:dyDescent="0.15">
      <c r="B137" s="22">
        <f t="shared" si="32"/>
        <v>132</v>
      </c>
      <c r="D137" s="11">
        <f t="shared" si="33"/>
        <v>10000</v>
      </c>
      <c r="E137" s="11">
        <f t="shared" si="34"/>
        <v>1320000</v>
      </c>
      <c r="G137" s="11">
        <f t="shared" si="41"/>
        <v>12364.302969159129</v>
      </c>
      <c r="H137" s="11">
        <f t="shared" si="42"/>
        <v>708565.13747117005</v>
      </c>
      <c r="J137" s="9">
        <f>E137*work!$D$17</f>
        <v>8135.2173913043453</v>
      </c>
      <c r="K137" s="9">
        <f>H137*work!$D$17</f>
        <v>4366.9177494147098</v>
      </c>
      <c r="L137" s="11">
        <f t="shared" si="35"/>
        <v>12502.135140719056</v>
      </c>
      <c r="N137" s="21" t="str">
        <f t="shared" si="36"/>
        <v/>
      </c>
      <c r="O137" s="21" t="str">
        <f t="shared" si="37"/>
        <v/>
      </c>
      <c r="Q137" t="str">
        <f t="shared" si="38"/>
        <v/>
      </c>
      <c r="R137" t="str">
        <f t="shared" si="39"/>
        <v/>
      </c>
      <c r="S137" s="10">
        <f t="shared" si="40"/>
        <v>132</v>
      </c>
    </row>
    <row r="138" spans="2:19" x14ac:dyDescent="0.15">
      <c r="B138" s="22">
        <f t="shared" si="32"/>
        <v>133</v>
      </c>
      <c r="D138" s="11">
        <f t="shared" si="33"/>
        <v>10000</v>
      </c>
      <c r="E138" s="11">
        <f t="shared" si="34"/>
        <v>1330000</v>
      </c>
      <c r="G138" s="11">
        <f t="shared" si="41"/>
        <v>12502.135140719056</v>
      </c>
      <c r="H138" s="11">
        <f t="shared" si="42"/>
        <v>721067.27261188906</v>
      </c>
      <c r="J138" s="9">
        <f>E138*work!$D$17</f>
        <v>8196.8478260869542</v>
      </c>
      <c r="K138" s="9">
        <f>H138*work!$D$17</f>
        <v>4443.9689518580535</v>
      </c>
      <c r="L138" s="11">
        <f t="shared" si="35"/>
        <v>12640.816777945009</v>
      </c>
      <c r="N138" s="21" t="str">
        <f t="shared" si="36"/>
        <v/>
      </c>
      <c r="O138" s="21" t="str">
        <f t="shared" si="37"/>
        <v/>
      </c>
      <c r="Q138" t="str">
        <f t="shared" si="38"/>
        <v/>
      </c>
      <c r="R138" t="str">
        <f t="shared" si="39"/>
        <v/>
      </c>
      <c r="S138" s="10">
        <f t="shared" si="40"/>
        <v>133</v>
      </c>
    </row>
    <row r="139" spans="2:19" x14ac:dyDescent="0.15">
      <c r="B139" s="22">
        <f t="shared" si="32"/>
        <v>134</v>
      </c>
      <c r="D139" s="11">
        <f t="shared" si="33"/>
        <v>10000</v>
      </c>
      <c r="E139" s="11">
        <f t="shared" si="34"/>
        <v>1340000</v>
      </c>
      <c r="G139" s="11">
        <f t="shared" si="41"/>
        <v>12640.816777945009</v>
      </c>
      <c r="H139" s="11">
        <f t="shared" si="42"/>
        <v>733708.08938983409</v>
      </c>
      <c r="J139" s="9">
        <f>E139*work!$D$17</f>
        <v>8258.4782608695623</v>
      </c>
      <c r="K139" s="9">
        <f>H139*work!$D$17</f>
        <v>4521.8748552612587</v>
      </c>
      <c r="L139" s="11">
        <f t="shared" si="35"/>
        <v>12780.35311613082</v>
      </c>
      <c r="N139" s="21" t="str">
        <f t="shared" si="36"/>
        <v/>
      </c>
      <c r="O139" s="21" t="str">
        <f t="shared" si="37"/>
        <v/>
      </c>
      <c r="Q139" t="str">
        <f t="shared" si="38"/>
        <v/>
      </c>
      <c r="R139" t="str">
        <f t="shared" si="39"/>
        <v/>
      </c>
      <c r="S139" s="10">
        <f t="shared" si="40"/>
        <v>134</v>
      </c>
    </row>
    <row r="140" spans="2:19" x14ac:dyDescent="0.15">
      <c r="B140" s="22">
        <f t="shared" si="32"/>
        <v>135</v>
      </c>
      <c r="D140" s="11">
        <f t="shared" si="33"/>
        <v>10000</v>
      </c>
      <c r="E140" s="11">
        <f t="shared" si="34"/>
        <v>1350000</v>
      </c>
      <c r="G140" s="11">
        <f t="shared" si="41"/>
        <v>12780.35311613082</v>
      </c>
      <c r="H140" s="11">
        <f t="shared" si="42"/>
        <v>746488.44250596489</v>
      </c>
      <c r="J140" s="9">
        <f>E140*work!$D$17</f>
        <v>8320.1086956521704</v>
      </c>
      <c r="K140" s="9">
        <f>H140*work!$D$17</f>
        <v>4600.6407271834996</v>
      </c>
      <c r="L140" s="11">
        <f t="shared" si="35"/>
        <v>12920.74942283567</v>
      </c>
      <c r="N140" s="21" t="str">
        <f t="shared" si="36"/>
        <v/>
      </c>
      <c r="O140" s="21" t="str">
        <f t="shared" si="37"/>
        <v/>
      </c>
      <c r="Q140" t="str">
        <f t="shared" si="38"/>
        <v/>
      </c>
      <c r="R140" t="str">
        <f t="shared" si="39"/>
        <v/>
      </c>
      <c r="S140" s="10">
        <f t="shared" si="40"/>
        <v>135</v>
      </c>
    </row>
    <row r="141" spans="2:19" x14ac:dyDescent="0.15">
      <c r="B141" s="22">
        <f t="shared" si="32"/>
        <v>136</v>
      </c>
      <c r="D141" s="11">
        <f t="shared" si="33"/>
        <v>10000</v>
      </c>
      <c r="E141" s="11">
        <f t="shared" si="34"/>
        <v>1360000</v>
      </c>
      <c r="G141" s="11">
        <f t="shared" si="41"/>
        <v>12920.74942283567</v>
      </c>
      <c r="H141" s="11">
        <f t="shared" si="42"/>
        <v>759409.19192880054</v>
      </c>
      <c r="J141" s="9">
        <f>E141*work!$D$17</f>
        <v>8381.7391304347802</v>
      </c>
      <c r="K141" s="9">
        <f>H141*work!$D$17</f>
        <v>4680.27186764815</v>
      </c>
      <c r="L141" s="11">
        <f t="shared" si="35"/>
        <v>13062.010998082929</v>
      </c>
      <c r="N141" s="21" t="str">
        <f t="shared" si="36"/>
        <v/>
      </c>
      <c r="O141" s="21" t="str">
        <f t="shared" si="37"/>
        <v/>
      </c>
      <c r="Q141" t="str">
        <f t="shared" si="38"/>
        <v/>
      </c>
      <c r="R141" t="str">
        <f t="shared" si="39"/>
        <v/>
      </c>
      <c r="S141" s="10">
        <f t="shared" si="40"/>
        <v>136</v>
      </c>
    </row>
    <row r="142" spans="2:19" x14ac:dyDescent="0.15">
      <c r="B142" s="22">
        <f t="shared" si="32"/>
        <v>137</v>
      </c>
      <c r="D142" s="11">
        <f t="shared" si="33"/>
        <v>10000</v>
      </c>
      <c r="E142" s="11">
        <f t="shared" si="34"/>
        <v>1370000</v>
      </c>
      <c r="G142" s="11">
        <f t="shared" si="41"/>
        <v>13062.010998082929</v>
      </c>
      <c r="H142" s="11">
        <f t="shared" si="42"/>
        <v>772471.20292688347</v>
      </c>
      <c r="J142" s="9">
        <f>E142*work!$D$17</f>
        <v>8443.3695652173883</v>
      </c>
      <c r="K142" s="9">
        <f>H142*work!$D$17</f>
        <v>4760.7736093428566</v>
      </c>
      <c r="L142" s="11">
        <f t="shared" si="35"/>
        <v>13204.143174560246</v>
      </c>
      <c r="N142" s="21" t="str">
        <f t="shared" si="36"/>
        <v/>
      </c>
      <c r="O142" s="21" t="str">
        <f t="shared" si="37"/>
        <v/>
      </c>
      <c r="Q142" t="str">
        <f t="shared" si="38"/>
        <v/>
      </c>
      <c r="R142" t="str">
        <f t="shared" si="39"/>
        <v/>
      </c>
      <c r="S142" s="10">
        <f t="shared" si="40"/>
        <v>137</v>
      </c>
    </row>
    <row r="143" spans="2:19" x14ac:dyDescent="0.15">
      <c r="B143" s="22">
        <f t="shared" si="32"/>
        <v>138</v>
      </c>
      <c r="D143" s="11">
        <f t="shared" si="33"/>
        <v>10000</v>
      </c>
      <c r="E143" s="11">
        <f t="shared" si="34"/>
        <v>1380000</v>
      </c>
      <c r="G143" s="11">
        <f t="shared" si="41"/>
        <v>13204.143174560246</v>
      </c>
      <c r="H143" s="11">
        <f t="shared" si="42"/>
        <v>785675.34610144375</v>
      </c>
      <c r="J143" s="9">
        <f>E143*work!$D$17</f>
        <v>8504.9999999999964</v>
      </c>
      <c r="K143" s="9">
        <f>H143*work!$D$17</f>
        <v>4842.1513178208525</v>
      </c>
      <c r="L143" s="11">
        <f t="shared" si="35"/>
        <v>13347.151317820848</v>
      </c>
      <c r="N143" s="21" t="str">
        <f t="shared" si="36"/>
        <v/>
      </c>
      <c r="O143" s="21" t="str">
        <f t="shared" si="37"/>
        <v/>
      </c>
      <c r="Q143" t="str">
        <f t="shared" si="38"/>
        <v/>
      </c>
      <c r="R143" t="str">
        <f t="shared" si="39"/>
        <v/>
      </c>
      <c r="S143" s="10">
        <f t="shared" si="40"/>
        <v>138</v>
      </c>
    </row>
    <row r="144" spans="2:19" x14ac:dyDescent="0.15">
      <c r="B144" s="22">
        <f t="shared" si="32"/>
        <v>139</v>
      </c>
      <c r="D144" s="11">
        <f t="shared" si="33"/>
        <v>10000</v>
      </c>
      <c r="E144" s="11">
        <f t="shared" si="34"/>
        <v>1390000</v>
      </c>
      <c r="G144" s="11">
        <f t="shared" si="41"/>
        <v>13347.151317820848</v>
      </c>
      <c r="H144" s="11">
        <f t="shared" si="42"/>
        <v>799022.49741926463</v>
      </c>
      <c r="J144" s="9">
        <f>E144*work!$D$17</f>
        <v>8566.6304347826062</v>
      </c>
      <c r="K144" s="9">
        <f>H144*work!$D$17</f>
        <v>4924.41039170351</v>
      </c>
      <c r="L144" s="11">
        <f t="shared" si="35"/>
        <v>13491.040826486116</v>
      </c>
      <c r="N144" s="21" t="str">
        <f t="shared" si="36"/>
        <v/>
      </c>
      <c r="O144" s="21" t="str">
        <f t="shared" si="37"/>
        <v/>
      </c>
      <c r="Q144" t="str">
        <f t="shared" si="38"/>
        <v/>
      </c>
      <c r="R144" t="str">
        <f t="shared" si="39"/>
        <v/>
      </c>
      <c r="S144" s="10">
        <f t="shared" si="40"/>
        <v>139</v>
      </c>
    </row>
    <row r="145" spans="2:19" x14ac:dyDescent="0.15">
      <c r="B145" s="22">
        <f t="shared" si="32"/>
        <v>140</v>
      </c>
      <c r="D145" s="11">
        <f t="shared" si="33"/>
        <v>10000</v>
      </c>
      <c r="E145" s="11">
        <f t="shared" si="34"/>
        <v>1400000</v>
      </c>
      <c r="G145" s="11">
        <f t="shared" si="41"/>
        <v>13491.040826486116</v>
      </c>
      <c r="H145" s="11">
        <f t="shared" si="42"/>
        <v>812513.53824575071</v>
      </c>
      <c r="J145" s="9">
        <f>E145*work!$D$17</f>
        <v>8628.2608695652143</v>
      </c>
      <c r="K145" s="9">
        <f>H145*work!$D$17</f>
        <v>5007.5562628841362</v>
      </c>
      <c r="L145" s="11">
        <f t="shared" si="35"/>
        <v>13635.817132449351</v>
      </c>
      <c r="N145" s="21" t="str">
        <f t="shared" si="36"/>
        <v/>
      </c>
      <c r="O145" s="21" t="str">
        <f t="shared" si="37"/>
        <v/>
      </c>
      <c r="Q145" t="str">
        <f t="shared" si="38"/>
        <v/>
      </c>
      <c r="R145" t="str">
        <f t="shared" si="39"/>
        <v/>
      </c>
      <c r="S145" s="10">
        <f t="shared" si="40"/>
        <v>140</v>
      </c>
    </row>
    <row r="146" spans="2:19" x14ac:dyDescent="0.15">
      <c r="B146" s="22">
        <f t="shared" si="32"/>
        <v>141</v>
      </c>
      <c r="D146" s="11">
        <f t="shared" si="33"/>
        <v>10000</v>
      </c>
      <c r="E146" s="11">
        <f t="shared" si="34"/>
        <v>1410000</v>
      </c>
      <c r="G146" s="11">
        <f t="shared" si="41"/>
        <v>13635.817132449351</v>
      </c>
      <c r="H146" s="11">
        <f t="shared" si="42"/>
        <v>826149.35537820007</v>
      </c>
      <c r="J146" s="9">
        <f>E146*work!$D$17</f>
        <v>8689.8913043478224</v>
      </c>
      <c r="K146" s="9">
        <f>H146*work!$D$17</f>
        <v>5091.5943967330359</v>
      </c>
      <c r="L146" s="11">
        <f t="shared" si="35"/>
        <v>13781.485701080859</v>
      </c>
      <c r="N146" s="21" t="str">
        <f t="shared" si="36"/>
        <v/>
      </c>
      <c r="O146" s="21" t="str">
        <f t="shared" si="37"/>
        <v/>
      </c>
      <c r="Q146" t="str">
        <f t="shared" si="38"/>
        <v/>
      </c>
      <c r="R146" t="str">
        <f t="shared" si="39"/>
        <v/>
      </c>
      <c r="S146" s="10">
        <f t="shared" si="40"/>
        <v>141</v>
      </c>
    </row>
    <row r="147" spans="2:19" x14ac:dyDescent="0.15">
      <c r="B147" s="22">
        <f t="shared" si="32"/>
        <v>142</v>
      </c>
      <c r="D147" s="11">
        <f t="shared" si="33"/>
        <v>10000</v>
      </c>
      <c r="E147" s="11">
        <f t="shared" si="34"/>
        <v>1420000</v>
      </c>
      <c r="G147" s="11">
        <f t="shared" si="41"/>
        <v>13781.485701080859</v>
      </c>
      <c r="H147" s="11">
        <f t="shared" si="42"/>
        <v>839930.84107928094</v>
      </c>
      <c r="J147" s="9">
        <f>E147*work!$D$17</f>
        <v>8751.5217391304323</v>
      </c>
      <c r="K147" s="9">
        <f>H147*work!$D$17</f>
        <v>5176.530292303828</v>
      </c>
      <c r="L147" s="11">
        <f t="shared" si="35"/>
        <v>13928.052031434261</v>
      </c>
      <c r="N147" s="21" t="str">
        <f t="shared" si="36"/>
        <v/>
      </c>
      <c r="O147" s="21" t="str">
        <f t="shared" si="37"/>
        <v/>
      </c>
      <c r="Q147" t="str">
        <f t="shared" si="38"/>
        <v/>
      </c>
      <c r="R147" t="str">
        <f t="shared" si="39"/>
        <v/>
      </c>
      <c r="S147" s="10">
        <f t="shared" si="40"/>
        <v>142</v>
      </c>
    </row>
    <row r="148" spans="2:19" x14ac:dyDescent="0.15">
      <c r="B148" s="22">
        <f t="shared" si="32"/>
        <v>143</v>
      </c>
      <c r="D148" s="11">
        <f t="shared" si="33"/>
        <v>10000</v>
      </c>
      <c r="E148" s="11">
        <f t="shared" si="34"/>
        <v>1430000</v>
      </c>
      <c r="G148" s="11">
        <f t="shared" si="41"/>
        <v>13928.052031434261</v>
      </c>
      <c r="H148" s="11">
        <f t="shared" si="42"/>
        <v>853858.8931107152</v>
      </c>
      <c r="J148" s="9">
        <f>E148*work!$D$17</f>
        <v>8813.1521739130403</v>
      </c>
      <c r="K148" s="9">
        <f>H148*work!$D$17</f>
        <v>5262.3694825410366</v>
      </c>
      <c r="L148" s="11">
        <f t="shared" si="35"/>
        <v>14075.521656454077</v>
      </c>
      <c r="N148" s="21" t="str">
        <f t="shared" si="36"/>
        <v/>
      </c>
      <c r="O148" s="21" t="str">
        <f t="shared" si="37"/>
        <v/>
      </c>
      <c r="Q148" t="str">
        <f t="shared" si="38"/>
        <v/>
      </c>
      <c r="R148" t="str">
        <f t="shared" si="39"/>
        <v/>
      </c>
      <c r="S148" s="10">
        <f t="shared" si="40"/>
        <v>143</v>
      </c>
    </row>
    <row r="149" spans="2:19" x14ac:dyDescent="0.15">
      <c r="B149" s="22">
        <f t="shared" si="32"/>
        <v>144</v>
      </c>
      <c r="D149" s="11">
        <f t="shared" si="33"/>
        <v>10000</v>
      </c>
      <c r="E149" s="11">
        <f t="shared" si="34"/>
        <v>1440000</v>
      </c>
      <c r="G149" s="11">
        <f t="shared" si="41"/>
        <v>14075.521656454077</v>
      </c>
      <c r="H149" s="11">
        <f t="shared" si="42"/>
        <v>867934.41476716928</v>
      </c>
      <c r="J149" s="9">
        <f>E149*work!$D$17</f>
        <v>8874.7826086956484</v>
      </c>
      <c r="K149" s="9">
        <f>H149*work!$D$17</f>
        <v>5349.1175344889652</v>
      </c>
      <c r="L149" s="11">
        <f t="shared" si="35"/>
        <v>14223.900143184614</v>
      </c>
      <c r="N149" s="21" t="str">
        <f t="shared" si="36"/>
        <v/>
      </c>
      <c r="O149" s="21" t="str">
        <f t="shared" si="37"/>
        <v/>
      </c>
      <c r="Q149" t="str">
        <f t="shared" si="38"/>
        <v/>
      </c>
      <c r="R149" t="str">
        <f t="shared" si="39"/>
        <v/>
      </c>
      <c r="S149" s="10">
        <f t="shared" si="40"/>
        <v>144</v>
      </c>
    </row>
    <row r="150" spans="2:19" x14ac:dyDescent="0.15">
      <c r="B150" s="22">
        <f t="shared" si="32"/>
        <v>145</v>
      </c>
      <c r="D150" s="11">
        <f t="shared" si="33"/>
        <v>10000</v>
      </c>
      <c r="E150" s="11">
        <f t="shared" si="34"/>
        <v>1450000</v>
      </c>
      <c r="G150" s="11">
        <f t="shared" si="41"/>
        <v>14223.900143184614</v>
      </c>
      <c r="H150" s="11">
        <f t="shared" si="42"/>
        <v>882158.31491035386</v>
      </c>
      <c r="J150" s="9">
        <f>E150*work!$D$17</f>
        <v>8936.4130434782583</v>
      </c>
      <c r="K150" s="9">
        <f>H150*work!$D$17</f>
        <v>5436.7800495018528</v>
      </c>
      <c r="L150" s="11">
        <f t="shared" si="35"/>
        <v>14373.193092980111</v>
      </c>
      <c r="N150" s="21" t="str">
        <f t="shared" si="36"/>
        <v/>
      </c>
      <c r="O150" s="21" t="str">
        <f t="shared" si="37"/>
        <v/>
      </c>
      <c r="Q150" t="str">
        <f t="shared" si="38"/>
        <v/>
      </c>
      <c r="R150" t="str">
        <f t="shared" si="39"/>
        <v/>
      </c>
      <c r="S150" s="10">
        <f t="shared" si="40"/>
        <v>145</v>
      </c>
    </row>
    <row r="151" spans="2:19" x14ac:dyDescent="0.15">
      <c r="B151" s="22">
        <f t="shared" si="32"/>
        <v>146</v>
      </c>
      <c r="D151" s="11">
        <f t="shared" si="33"/>
        <v>10000</v>
      </c>
      <c r="E151" s="11">
        <f t="shared" si="34"/>
        <v>1460000</v>
      </c>
      <c r="G151" s="11">
        <f t="shared" si="41"/>
        <v>14373.193092980111</v>
      </c>
      <c r="H151" s="11">
        <f t="shared" si="42"/>
        <v>896531.50800333393</v>
      </c>
      <c r="J151" s="9">
        <f>E151*work!$D$17</f>
        <v>8998.0434782608663</v>
      </c>
      <c r="K151" s="9">
        <f>H151*work!$D$17</f>
        <v>5525.3626634553284</v>
      </c>
      <c r="L151" s="11">
        <f t="shared" si="35"/>
        <v>14523.406141716194</v>
      </c>
      <c r="N151" s="21" t="str">
        <f t="shared" si="36"/>
        <v/>
      </c>
      <c r="O151" s="21" t="str">
        <f t="shared" si="37"/>
        <v/>
      </c>
      <c r="Q151" t="str">
        <f t="shared" si="38"/>
        <v/>
      </c>
      <c r="R151" t="str">
        <f t="shared" si="39"/>
        <v/>
      </c>
      <c r="S151" s="10">
        <f t="shared" si="40"/>
        <v>146</v>
      </c>
    </row>
    <row r="152" spans="2:19" x14ac:dyDescent="0.15">
      <c r="B152" s="22">
        <f t="shared" si="32"/>
        <v>147</v>
      </c>
      <c r="D152" s="11">
        <f t="shared" si="33"/>
        <v>10000</v>
      </c>
      <c r="E152" s="11">
        <f t="shared" si="34"/>
        <v>1470000</v>
      </c>
      <c r="G152" s="11">
        <f t="shared" si="41"/>
        <v>14523.406141716194</v>
      </c>
      <c r="H152" s="11">
        <f t="shared" si="42"/>
        <v>911054.9141450501</v>
      </c>
      <c r="J152" s="9">
        <f>E152*work!$D$17</f>
        <v>9059.6739130434744</v>
      </c>
      <c r="K152" s="9">
        <f>H152*work!$D$17</f>
        <v>5614.8710469591661</v>
      </c>
      <c r="L152" s="11">
        <f t="shared" si="35"/>
        <v>14674.54496000264</v>
      </c>
      <c r="N152" s="21" t="str">
        <f t="shared" si="36"/>
        <v/>
      </c>
      <c r="O152" s="21" t="str">
        <f t="shared" si="37"/>
        <v/>
      </c>
      <c r="Q152" t="str">
        <f t="shared" si="38"/>
        <v/>
      </c>
      <c r="R152" t="str">
        <f t="shared" si="39"/>
        <v/>
      </c>
      <c r="S152" s="10">
        <f t="shared" si="40"/>
        <v>147</v>
      </c>
    </row>
    <row r="153" spans="2:19" x14ac:dyDescent="0.15">
      <c r="B153" s="22">
        <f t="shared" si="32"/>
        <v>148</v>
      </c>
      <c r="D153" s="11">
        <f t="shared" si="33"/>
        <v>10000</v>
      </c>
      <c r="E153" s="11">
        <f t="shared" si="34"/>
        <v>1480000</v>
      </c>
      <c r="G153" s="11">
        <f t="shared" si="41"/>
        <v>14674.54496000264</v>
      </c>
      <c r="H153" s="11">
        <f t="shared" si="42"/>
        <v>925729.45910505275</v>
      </c>
      <c r="J153" s="9">
        <f>E153*work!$D$17</f>
        <v>9121.3043478260843</v>
      </c>
      <c r="K153" s="9">
        <f>H153*work!$D$17</f>
        <v>5705.3109055713558</v>
      </c>
      <c r="L153" s="11">
        <f t="shared" si="35"/>
        <v>14826.61525339744</v>
      </c>
      <c r="N153" s="21" t="str">
        <f t="shared" si="36"/>
        <v/>
      </c>
      <c r="O153" s="21" t="str">
        <f t="shared" si="37"/>
        <v/>
      </c>
      <c r="Q153" t="str">
        <f t="shared" si="38"/>
        <v/>
      </c>
      <c r="R153" t="str">
        <f t="shared" si="39"/>
        <v/>
      </c>
      <c r="S153" s="10">
        <f t="shared" si="40"/>
        <v>148</v>
      </c>
    </row>
    <row r="154" spans="2:19" x14ac:dyDescent="0.15">
      <c r="B154" s="22">
        <f t="shared" si="32"/>
        <v>149</v>
      </c>
      <c r="D154" s="11">
        <f t="shared" si="33"/>
        <v>10000</v>
      </c>
      <c r="E154" s="11">
        <f t="shared" si="34"/>
        <v>1490000</v>
      </c>
      <c r="G154" s="11">
        <f t="shared" si="41"/>
        <v>14826.61525339744</v>
      </c>
      <c r="H154" s="11">
        <f t="shared" si="42"/>
        <v>940556.07435845025</v>
      </c>
      <c r="J154" s="9">
        <f>E154*work!$D$17</f>
        <v>9182.9347826086923</v>
      </c>
      <c r="K154" s="9">
        <f>H154*work!$D$17</f>
        <v>5796.6879800134902</v>
      </c>
      <c r="L154" s="11">
        <f t="shared" si="35"/>
        <v>14979.622762622183</v>
      </c>
      <c r="N154" s="21" t="str">
        <f t="shared" si="36"/>
        <v/>
      </c>
      <c r="O154" s="21" t="str">
        <f t="shared" si="37"/>
        <v/>
      </c>
      <c r="Q154" t="str">
        <f t="shared" si="38"/>
        <v/>
      </c>
      <c r="R154" t="str">
        <f t="shared" si="39"/>
        <v/>
      </c>
      <c r="S154" s="10">
        <f t="shared" si="40"/>
        <v>149</v>
      </c>
    </row>
    <row r="155" spans="2:19" x14ac:dyDescent="0.15">
      <c r="B155" s="22">
        <f t="shared" si="32"/>
        <v>150</v>
      </c>
      <c r="D155" s="11">
        <f t="shared" si="33"/>
        <v>10000</v>
      </c>
      <c r="E155" s="11">
        <f t="shared" si="34"/>
        <v>1500000</v>
      </c>
      <c r="G155" s="11">
        <f t="shared" si="41"/>
        <v>14979.622762622183</v>
      </c>
      <c r="H155" s="11">
        <f t="shared" si="42"/>
        <v>955535.69712107244</v>
      </c>
      <c r="J155" s="9">
        <f>E155*work!$D$17</f>
        <v>9244.5652173913004</v>
      </c>
      <c r="K155" s="9">
        <f>H155*work!$D$17</f>
        <v>5889.0080463874774</v>
      </c>
      <c r="L155" s="11">
        <f t="shared" si="35"/>
        <v>15133.573263778777</v>
      </c>
      <c r="N155" s="21" t="str">
        <f t="shared" si="36"/>
        <v/>
      </c>
      <c r="O155" s="21" t="str">
        <f t="shared" si="37"/>
        <v/>
      </c>
      <c r="Q155" t="str">
        <f t="shared" si="38"/>
        <v/>
      </c>
      <c r="R155" t="str">
        <f t="shared" si="39"/>
        <v/>
      </c>
      <c r="S155" s="10">
        <f t="shared" si="40"/>
        <v>150</v>
      </c>
    </row>
    <row r="156" spans="2:19" x14ac:dyDescent="0.15">
      <c r="B156" s="22">
        <f t="shared" si="32"/>
        <v>151</v>
      </c>
      <c r="D156" s="11">
        <f t="shared" si="33"/>
        <v>10000</v>
      </c>
      <c r="E156" s="11">
        <f t="shared" si="34"/>
        <v>1510000</v>
      </c>
      <c r="G156" s="11">
        <f t="shared" si="41"/>
        <v>15133.573263778777</v>
      </c>
      <c r="H156" s="11">
        <f t="shared" si="42"/>
        <v>970669.27038485126</v>
      </c>
      <c r="J156" s="9">
        <f>E156*work!$D$17</f>
        <v>9306.1956521739103</v>
      </c>
      <c r="K156" s="9">
        <f>H156*work!$D$17</f>
        <v>5982.2769163935918</v>
      </c>
      <c r="L156" s="11">
        <f t="shared" si="35"/>
        <v>15288.472568567502</v>
      </c>
      <c r="N156" s="21" t="str">
        <f t="shared" si="36"/>
        <v/>
      </c>
      <c r="O156" s="21" t="str">
        <f t="shared" si="37"/>
        <v/>
      </c>
      <c r="Q156" t="str">
        <f t="shared" si="38"/>
        <v/>
      </c>
      <c r="R156" t="str">
        <f t="shared" si="39"/>
        <v/>
      </c>
      <c r="S156" s="10">
        <f t="shared" si="40"/>
        <v>151</v>
      </c>
    </row>
    <row r="157" spans="2:19" x14ac:dyDescent="0.15">
      <c r="B157" s="22">
        <f t="shared" ref="B157:B220" si="43">B156+1</f>
        <v>152</v>
      </c>
      <c r="D157" s="11">
        <f t="shared" ref="D157:D220" si="44">D156</f>
        <v>10000</v>
      </c>
      <c r="E157" s="11">
        <f t="shared" ref="E157:E220" si="45">E156+D157</f>
        <v>1520000</v>
      </c>
      <c r="G157" s="11">
        <f t="shared" si="41"/>
        <v>15288.472568567502</v>
      </c>
      <c r="H157" s="11">
        <f t="shared" si="42"/>
        <v>985957.74295341875</v>
      </c>
      <c r="J157" s="9">
        <f>E157*work!$D$17</f>
        <v>9367.8260869565183</v>
      </c>
      <c r="K157" s="9">
        <f>H157*work!$D$17</f>
        <v>6076.500437549872</v>
      </c>
      <c r="L157" s="11">
        <f t="shared" ref="L157:L220" si="46">J157+K157</f>
        <v>15444.32652450639</v>
      </c>
      <c r="N157" s="21" t="str">
        <f t="shared" ref="N157:N220" si="47">Q157</f>
        <v/>
      </c>
      <c r="O157" s="21" t="str">
        <f t="shared" ref="O157:O220" si="48">R157</f>
        <v/>
      </c>
      <c r="Q157" t="str">
        <f t="shared" ref="Q157:Q220" si="49">IF(AND($L156&lt;Q$3,Q$3&lt;=$L157),"達成","")</f>
        <v/>
      </c>
      <c r="R157" t="str">
        <f t="shared" ref="R157:R220" si="50">IF(AND($L156&lt;R$3,R$3&lt;=$L157),"達成","")</f>
        <v/>
      </c>
      <c r="S157" s="10">
        <f t="shared" ref="S157:S220" si="51">B157</f>
        <v>152</v>
      </c>
    </row>
    <row r="158" spans="2:19" x14ac:dyDescent="0.15">
      <c r="B158" s="22">
        <f t="shared" si="43"/>
        <v>153</v>
      </c>
      <c r="D158" s="11">
        <f t="shared" si="44"/>
        <v>10000</v>
      </c>
      <c r="E158" s="11">
        <f t="shared" si="45"/>
        <v>1530000</v>
      </c>
      <c r="G158" s="11">
        <f t="shared" si="41"/>
        <v>15444.32652450639</v>
      </c>
      <c r="H158" s="11">
        <f t="shared" si="42"/>
        <v>1001402.0694779252</v>
      </c>
      <c r="J158" s="9">
        <f>E158*work!$D$17</f>
        <v>9429.4565217391282</v>
      </c>
      <c r="K158" s="9">
        <f>H158*work!$D$17</f>
        <v>6171.684493412863</v>
      </c>
      <c r="L158" s="11">
        <f t="shared" si="46"/>
        <v>15601.141015151992</v>
      </c>
      <c r="N158" s="21" t="str">
        <f t="shared" si="47"/>
        <v/>
      </c>
      <c r="O158" s="21" t="str">
        <f t="shared" si="48"/>
        <v/>
      </c>
      <c r="Q158" t="str">
        <f t="shared" si="49"/>
        <v/>
      </c>
      <c r="R158" t="str">
        <f t="shared" si="50"/>
        <v/>
      </c>
      <c r="S158" s="10">
        <f t="shared" si="51"/>
        <v>153</v>
      </c>
    </row>
    <row r="159" spans="2:19" x14ac:dyDescent="0.15">
      <c r="B159" s="22">
        <f t="shared" si="43"/>
        <v>154</v>
      </c>
      <c r="D159" s="11">
        <f t="shared" si="44"/>
        <v>10000</v>
      </c>
      <c r="E159" s="11">
        <f t="shared" si="45"/>
        <v>1540000</v>
      </c>
      <c r="G159" s="11">
        <f t="shared" si="41"/>
        <v>15601.141015151992</v>
      </c>
      <c r="H159" s="11">
        <f t="shared" si="42"/>
        <v>1017003.2104930772</v>
      </c>
      <c r="J159" s="9">
        <f>E159*work!$D$17</f>
        <v>9491.0869565217363</v>
      </c>
      <c r="K159" s="9">
        <f>H159*work!$D$17</f>
        <v>6267.8350037997234</v>
      </c>
      <c r="L159" s="11">
        <f t="shared" si="46"/>
        <v>15758.921960321459</v>
      </c>
      <c r="N159" s="21" t="str">
        <f t="shared" si="47"/>
        <v/>
      </c>
      <c r="O159" s="21" t="str">
        <f t="shared" si="48"/>
        <v/>
      </c>
      <c r="Q159" t="str">
        <f t="shared" si="49"/>
        <v/>
      </c>
      <c r="R159" t="str">
        <f t="shared" si="50"/>
        <v/>
      </c>
      <c r="S159" s="10">
        <f t="shared" si="51"/>
        <v>154</v>
      </c>
    </row>
    <row r="160" spans="2:19" x14ac:dyDescent="0.15">
      <c r="B160" s="22">
        <f t="shared" si="43"/>
        <v>155</v>
      </c>
      <c r="D160" s="11">
        <f t="shared" si="44"/>
        <v>10000</v>
      </c>
      <c r="E160" s="11">
        <f t="shared" si="45"/>
        <v>1550000</v>
      </c>
      <c r="G160" s="11">
        <f t="shared" si="41"/>
        <v>15758.921960321459</v>
      </c>
      <c r="H160" s="11">
        <f t="shared" si="42"/>
        <v>1032762.1324533987</v>
      </c>
      <c r="J160" s="9">
        <f>E160*work!$D$17</f>
        <v>9552.7173913043443</v>
      </c>
      <c r="K160" s="9">
        <f>H160*work!$D$17</f>
        <v>6364.9579250117049</v>
      </c>
      <c r="L160" s="11">
        <f t="shared" si="46"/>
        <v>15917.67531631605</v>
      </c>
      <c r="N160" s="21" t="str">
        <f t="shared" si="47"/>
        <v/>
      </c>
      <c r="O160" s="21" t="str">
        <f t="shared" si="48"/>
        <v/>
      </c>
      <c r="Q160" t="str">
        <f t="shared" si="49"/>
        <v/>
      </c>
      <c r="R160" t="str">
        <f t="shared" si="50"/>
        <v/>
      </c>
      <c r="S160" s="10">
        <f t="shared" si="51"/>
        <v>155</v>
      </c>
    </row>
    <row r="161" spans="2:19" x14ac:dyDescent="0.15">
      <c r="B161" s="22">
        <f t="shared" si="43"/>
        <v>156</v>
      </c>
      <c r="D161" s="11">
        <f t="shared" si="44"/>
        <v>10000</v>
      </c>
      <c r="E161" s="11">
        <f t="shared" si="45"/>
        <v>1560000</v>
      </c>
      <c r="G161" s="11">
        <f t="shared" si="41"/>
        <v>15917.67531631605</v>
      </c>
      <c r="H161" s="11">
        <f t="shared" si="42"/>
        <v>1048679.8077697146</v>
      </c>
      <c r="J161" s="9">
        <f>E161*work!$D$17</f>
        <v>9614.3478260869542</v>
      </c>
      <c r="K161" s="9">
        <f>H161*work!$D$17</f>
        <v>6463.0592500590001</v>
      </c>
      <c r="L161" s="11">
        <f t="shared" si="46"/>
        <v>16077.407076145955</v>
      </c>
      <c r="N161" s="21" t="str">
        <f t="shared" si="47"/>
        <v/>
      </c>
      <c r="O161" s="21" t="str">
        <f t="shared" si="48"/>
        <v/>
      </c>
      <c r="Q161" t="str">
        <f t="shared" si="49"/>
        <v/>
      </c>
      <c r="R161" t="str">
        <f t="shared" si="50"/>
        <v/>
      </c>
      <c r="S161" s="10">
        <f t="shared" si="51"/>
        <v>156</v>
      </c>
    </row>
    <row r="162" spans="2:19" x14ac:dyDescent="0.15">
      <c r="B162" s="22">
        <f t="shared" si="43"/>
        <v>157</v>
      </c>
      <c r="D162" s="11">
        <f t="shared" si="44"/>
        <v>10000</v>
      </c>
      <c r="E162" s="11">
        <f t="shared" si="45"/>
        <v>1570000</v>
      </c>
      <c r="G162" s="11">
        <f t="shared" si="41"/>
        <v>16077.407076145955</v>
      </c>
      <c r="H162" s="11">
        <f t="shared" si="42"/>
        <v>1064757.2148458606</v>
      </c>
      <c r="J162" s="9">
        <f>E162*work!$D$17</f>
        <v>9675.9782608695623</v>
      </c>
      <c r="K162" s="9">
        <f>H162*work!$D$17</f>
        <v>6562.1450088869869</v>
      </c>
      <c r="L162" s="11">
        <f t="shared" si="46"/>
        <v>16238.12326975655</v>
      </c>
      <c r="N162" s="21" t="str">
        <f t="shared" si="47"/>
        <v/>
      </c>
      <c r="O162" s="21" t="str">
        <f t="shared" si="48"/>
        <v/>
      </c>
      <c r="Q162" t="str">
        <f t="shared" si="49"/>
        <v/>
      </c>
      <c r="R162" t="str">
        <f t="shared" si="50"/>
        <v/>
      </c>
      <c r="S162" s="10">
        <f t="shared" si="51"/>
        <v>157</v>
      </c>
    </row>
    <row r="163" spans="2:19" x14ac:dyDescent="0.15">
      <c r="B163" s="22">
        <f t="shared" si="43"/>
        <v>158</v>
      </c>
      <c r="D163" s="11">
        <f t="shared" si="44"/>
        <v>10000</v>
      </c>
      <c r="E163" s="11">
        <f t="shared" si="45"/>
        <v>1580000</v>
      </c>
      <c r="G163" s="11">
        <f t="shared" si="41"/>
        <v>16238.12326975655</v>
      </c>
      <c r="H163" s="11">
        <f t="shared" si="42"/>
        <v>1080995.3381156172</v>
      </c>
      <c r="J163" s="9">
        <f>E163*work!$D$17</f>
        <v>9737.6086956521704</v>
      </c>
      <c r="K163" s="9">
        <f>H163*work!$D$17</f>
        <v>6662.2212686038556</v>
      </c>
      <c r="L163" s="11">
        <f t="shared" si="46"/>
        <v>16399.829964256027</v>
      </c>
      <c r="N163" s="21" t="str">
        <f t="shared" si="47"/>
        <v/>
      </c>
      <c r="O163" s="21" t="str">
        <f t="shared" si="48"/>
        <v/>
      </c>
      <c r="Q163" t="str">
        <f t="shared" si="49"/>
        <v/>
      </c>
      <c r="R163" t="str">
        <f t="shared" si="50"/>
        <v/>
      </c>
      <c r="S163" s="10">
        <f t="shared" si="51"/>
        <v>158</v>
      </c>
    </row>
    <row r="164" spans="2:19" x14ac:dyDescent="0.15">
      <c r="B164" s="22">
        <f t="shared" si="43"/>
        <v>159</v>
      </c>
      <c r="D164" s="11">
        <f t="shared" si="44"/>
        <v>10000</v>
      </c>
      <c r="E164" s="11">
        <f t="shared" si="45"/>
        <v>1590000</v>
      </c>
      <c r="G164" s="11">
        <f t="shared" si="41"/>
        <v>16399.829964256027</v>
      </c>
      <c r="H164" s="11">
        <f t="shared" si="42"/>
        <v>1097395.1680798731</v>
      </c>
      <c r="J164" s="9">
        <f>E164*work!$D$17</f>
        <v>9799.2391304347802</v>
      </c>
      <c r="K164" s="9">
        <f>H164*work!$D$17</f>
        <v>6763.2941337096499</v>
      </c>
      <c r="L164" s="11">
        <f t="shared" si="46"/>
        <v>16562.533264144429</v>
      </c>
      <c r="N164" s="21" t="str">
        <f t="shared" si="47"/>
        <v/>
      </c>
      <c r="O164" s="21" t="str">
        <f t="shared" si="48"/>
        <v/>
      </c>
      <c r="Q164" t="str">
        <f t="shared" si="49"/>
        <v/>
      </c>
      <c r="R164" t="str">
        <f t="shared" si="50"/>
        <v/>
      </c>
      <c r="S164" s="10">
        <f t="shared" si="51"/>
        <v>159</v>
      </c>
    </row>
    <row r="165" spans="2:19" x14ac:dyDescent="0.15">
      <c r="B165" s="22">
        <f t="shared" si="43"/>
        <v>160</v>
      </c>
      <c r="D165" s="11">
        <f t="shared" si="44"/>
        <v>10000</v>
      </c>
      <c r="E165" s="11">
        <f t="shared" si="45"/>
        <v>1600000</v>
      </c>
      <c r="G165" s="11">
        <f t="shared" si="41"/>
        <v>16562.533264144429</v>
      </c>
      <c r="H165" s="11">
        <f t="shared" si="42"/>
        <v>1113957.7013440174</v>
      </c>
      <c r="J165" s="9">
        <f>E165*work!$D$17</f>
        <v>9860.8695652173883</v>
      </c>
      <c r="K165" s="9">
        <f>H165*work!$D$17</f>
        <v>6865.3697463267135</v>
      </c>
      <c r="L165" s="11">
        <f t="shared" si="46"/>
        <v>16726.239311544101</v>
      </c>
      <c r="N165" s="21" t="str">
        <f t="shared" si="47"/>
        <v/>
      </c>
      <c r="O165" s="21" t="str">
        <f t="shared" si="48"/>
        <v/>
      </c>
      <c r="Q165" t="str">
        <f t="shared" si="49"/>
        <v/>
      </c>
      <c r="R165" t="str">
        <f t="shared" si="50"/>
        <v/>
      </c>
      <c r="S165" s="10">
        <f t="shared" si="51"/>
        <v>160</v>
      </c>
    </row>
    <row r="166" spans="2:19" x14ac:dyDescent="0.15">
      <c r="B166" s="22">
        <f t="shared" si="43"/>
        <v>161</v>
      </c>
      <c r="D166" s="11">
        <f t="shared" si="44"/>
        <v>10000</v>
      </c>
      <c r="E166" s="11">
        <f t="shared" si="45"/>
        <v>1610000</v>
      </c>
      <c r="G166" s="11">
        <f t="shared" si="41"/>
        <v>16726.239311544101</v>
      </c>
      <c r="H166" s="11">
        <f t="shared" si="42"/>
        <v>1130683.9406555614</v>
      </c>
      <c r="J166" s="9">
        <f>E166*work!$D$17</f>
        <v>9922.4999999999964</v>
      </c>
      <c r="K166" s="9">
        <f>H166*work!$D$17</f>
        <v>6968.4542864315554</v>
      </c>
      <c r="L166" s="11">
        <f t="shared" si="46"/>
        <v>16890.954286431552</v>
      </c>
      <c r="N166" s="21" t="str">
        <f t="shared" si="47"/>
        <v/>
      </c>
      <c r="O166" s="21" t="str">
        <f t="shared" si="48"/>
        <v/>
      </c>
      <c r="Q166" t="str">
        <f t="shared" si="49"/>
        <v/>
      </c>
      <c r="R166" t="str">
        <f t="shared" si="50"/>
        <v/>
      </c>
      <c r="S166" s="10">
        <f t="shared" si="51"/>
        <v>161</v>
      </c>
    </row>
    <row r="167" spans="2:19" x14ac:dyDescent="0.15">
      <c r="B167" s="22">
        <f t="shared" si="43"/>
        <v>162</v>
      </c>
      <c r="D167" s="11">
        <f t="shared" si="44"/>
        <v>10000</v>
      </c>
      <c r="E167" s="11">
        <f t="shared" si="45"/>
        <v>1620000</v>
      </c>
      <c r="G167" s="11">
        <f t="shared" si="41"/>
        <v>16890.954286431552</v>
      </c>
      <c r="H167" s="11">
        <f t="shared" si="42"/>
        <v>1147574.8949419931</v>
      </c>
      <c r="J167" s="9">
        <f>E167*work!$D$17</f>
        <v>9984.1304347826062</v>
      </c>
      <c r="K167" s="9">
        <f>H167*work!$D$17</f>
        <v>7072.5539720881507</v>
      </c>
      <c r="L167" s="11">
        <f t="shared" si="46"/>
        <v>17056.684406870758</v>
      </c>
      <c r="N167" s="21" t="str">
        <f t="shared" si="47"/>
        <v/>
      </c>
      <c r="O167" s="21" t="str">
        <f t="shared" si="48"/>
        <v/>
      </c>
      <c r="Q167" t="str">
        <f t="shared" si="49"/>
        <v/>
      </c>
      <c r="R167" t="str">
        <f t="shared" si="50"/>
        <v/>
      </c>
      <c r="S167" s="10">
        <f t="shared" si="51"/>
        <v>162</v>
      </c>
    </row>
    <row r="168" spans="2:19" x14ac:dyDescent="0.15">
      <c r="B168" s="22">
        <f t="shared" si="43"/>
        <v>163</v>
      </c>
      <c r="D168" s="11">
        <f t="shared" si="44"/>
        <v>10000</v>
      </c>
      <c r="E168" s="11">
        <f t="shared" si="45"/>
        <v>1630000</v>
      </c>
      <c r="G168" s="11">
        <f t="shared" si="41"/>
        <v>17056.684406870758</v>
      </c>
      <c r="H168" s="11">
        <f t="shared" si="42"/>
        <v>1164631.5793488638</v>
      </c>
      <c r="J168" s="9">
        <f>E168*work!$D$17</f>
        <v>10045.760869565214</v>
      </c>
      <c r="K168" s="9">
        <f>H168*work!$D$17</f>
        <v>7177.6750596826687</v>
      </c>
      <c r="L168" s="11">
        <f t="shared" si="46"/>
        <v>17223.435929247884</v>
      </c>
      <c r="N168" s="21" t="str">
        <f t="shared" si="47"/>
        <v/>
      </c>
      <c r="O168" s="21" t="str">
        <f t="shared" si="48"/>
        <v/>
      </c>
      <c r="Q168" t="str">
        <f t="shared" si="49"/>
        <v/>
      </c>
      <c r="R168" t="str">
        <f t="shared" si="50"/>
        <v/>
      </c>
      <c r="S168" s="10">
        <f t="shared" si="51"/>
        <v>163</v>
      </c>
    </row>
    <row r="169" spans="2:19" x14ac:dyDescent="0.15">
      <c r="B169" s="22">
        <f t="shared" si="43"/>
        <v>164</v>
      </c>
      <c r="D169" s="11">
        <f t="shared" si="44"/>
        <v>10000</v>
      </c>
      <c r="E169" s="11">
        <f t="shared" si="45"/>
        <v>1640000</v>
      </c>
      <c r="G169" s="11">
        <f t="shared" si="41"/>
        <v>17223.435929247884</v>
      </c>
      <c r="H169" s="11">
        <f t="shared" si="42"/>
        <v>1181855.0152781117</v>
      </c>
      <c r="J169" s="9">
        <f>E169*work!$D$17</f>
        <v>10107.391304347822</v>
      </c>
      <c r="K169" s="9">
        <f>H169*work!$D$17</f>
        <v>7283.8238441596641</v>
      </c>
      <c r="L169" s="11">
        <f t="shared" si="46"/>
        <v>17391.215148507486</v>
      </c>
      <c r="N169" s="21" t="str">
        <f t="shared" si="47"/>
        <v/>
      </c>
      <c r="O169" s="21" t="str">
        <f t="shared" si="48"/>
        <v/>
      </c>
      <c r="Q169" t="str">
        <f t="shared" si="49"/>
        <v/>
      </c>
      <c r="R169" t="str">
        <f t="shared" si="50"/>
        <v/>
      </c>
      <c r="S169" s="10">
        <f t="shared" si="51"/>
        <v>164</v>
      </c>
    </row>
    <row r="170" spans="2:19" x14ac:dyDescent="0.15">
      <c r="B170" s="22">
        <f t="shared" si="43"/>
        <v>165</v>
      </c>
      <c r="D170" s="11">
        <f t="shared" si="44"/>
        <v>10000</v>
      </c>
      <c r="E170" s="11">
        <f t="shared" si="45"/>
        <v>1650000</v>
      </c>
      <c r="G170" s="11">
        <f t="shared" si="41"/>
        <v>17391.215148507486</v>
      </c>
      <c r="H170" s="11">
        <f t="shared" si="42"/>
        <v>1199246.2304266191</v>
      </c>
      <c r="J170" s="9">
        <f>E170*work!$D$17</f>
        <v>10169.021739130432</v>
      </c>
      <c r="K170" s="9">
        <f>H170*work!$D$17</f>
        <v>7391.0066592597041</v>
      </c>
      <c r="L170" s="11">
        <f t="shared" si="46"/>
        <v>17560.028398390135</v>
      </c>
      <c r="N170" s="21" t="str">
        <f t="shared" si="47"/>
        <v/>
      </c>
      <c r="O170" s="21" t="str">
        <f t="shared" si="48"/>
        <v/>
      </c>
      <c r="Q170" t="str">
        <f t="shared" si="49"/>
        <v/>
      </c>
      <c r="R170" t="str">
        <f t="shared" si="50"/>
        <v/>
      </c>
      <c r="S170" s="10">
        <f t="shared" si="51"/>
        <v>165</v>
      </c>
    </row>
    <row r="171" spans="2:19" x14ac:dyDescent="0.15">
      <c r="B171" s="22">
        <f t="shared" si="43"/>
        <v>166</v>
      </c>
      <c r="D171" s="11">
        <f t="shared" si="44"/>
        <v>10000</v>
      </c>
      <c r="E171" s="11">
        <f t="shared" si="45"/>
        <v>1660000</v>
      </c>
      <c r="G171" s="11">
        <f t="shared" si="41"/>
        <v>17560.028398390135</v>
      </c>
      <c r="H171" s="11">
        <f t="shared" si="42"/>
        <v>1216806.2588250092</v>
      </c>
      <c r="J171" s="9">
        <f>E171*work!$D$17</f>
        <v>10230.65217391304</v>
      </c>
      <c r="K171" s="9">
        <f>H171*work!$D$17</f>
        <v>7499.2298777584783</v>
      </c>
      <c r="L171" s="11">
        <f t="shared" si="46"/>
        <v>17729.88205167152</v>
      </c>
      <c r="N171" s="21" t="str">
        <f t="shared" si="47"/>
        <v/>
      </c>
      <c r="O171" s="21" t="str">
        <f t="shared" si="48"/>
        <v/>
      </c>
      <c r="Q171" t="str">
        <f t="shared" si="49"/>
        <v/>
      </c>
      <c r="R171" t="str">
        <f t="shared" si="50"/>
        <v/>
      </c>
      <c r="S171" s="10">
        <f t="shared" si="51"/>
        <v>166</v>
      </c>
    </row>
    <row r="172" spans="2:19" x14ac:dyDescent="0.15">
      <c r="B172" s="22">
        <f t="shared" si="43"/>
        <v>167</v>
      </c>
      <c r="D172" s="11">
        <f t="shared" si="44"/>
        <v>10000</v>
      </c>
      <c r="E172" s="11">
        <f t="shared" si="45"/>
        <v>1670000</v>
      </c>
      <c r="G172" s="11">
        <f t="shared" si="41"/>
        <v>17729.88205167152</v>
      </c>
      <c r="H172" s="11">
        <f t="shared" si="42"/>
        <v>1234536.1408766808</v>
      </c>
      <c r="J172" s="9">
        <f>E172*work!$D$17</f>
        <v>10292.282608695648</v>
      </c>
      <c r="K172" s="9">
        <f>H172*work!$D$17</f>
        <v>7608.4999117073676</v>
      </c>
      <c r="L172" s="11">
        <f t="shared" si="46"/>
        <v>17900.782520403016</v>
      </c>
      <c r="N172" s="21" t="str">
        <f t="shared" si="47"/>
        <v/>
      </c>
      <c r="O172" s="21" t="str">
        <f t="shared" si="48"/>
        <v/>
      </c>
      <c r="Q172" t="str">
        <f t="shared" si="49"/>
        <v/>
      </c>
      <c r="R172" t="str">
        <f t="shared" si="50"/>
        <v/>
      </c>
      <c r="S172" s="10">
        <f t="shared" si="51"/>
        <v>167</v>
      </c>
    </row>
    <row r="173" spans="2:19" x14ac:dyDescent="0.15">
      <c r="B173" s="22">
        <f t="shared" si="43"/>
        <v>168</v>
      </c>
      <c r="D173" s="11">
        <f t="shared" si="44"/>
        <v>10000</v>
      </c>
      <c r="E173" s="11">
        <f t="shared" si="45"/>
        <v>1680000</v>
      </c>
      <c r="G173" s="11">
        <f t="shared" si="41"/>
        <v>17900.782520403016</v>
      </c>
      <c r="H173" s="11">
        <f t="shared" si="42"/>
        <v>1252436.9233970838</v>
      </c>
      <c r="J173" s="9">
        <f>E173*work!$D$17</f>
        <v>10353.913043478258</v>
      </c>
      <c r="K173" s="9">
        <f>H173*work!$D$17</f>
        <v>7718.8232126755029</v>
      </c>
      <c r="L173" s="11">
        <f t="shared" si="46"/>
        <v>18072.736256153759</v>
      </c>
      <c r="N173" s="21" t="str">
        <f t="shared" si="47"/>
        <v/>
      </c>
      <c r="O173" s="21" t="str">
        <f t="shared" si="48"/>
        <v/>
      </c>
      <c r="Q173" t="str">
        <f t="shared" si="49"/>
        <v/>
      </c>
      <c r="R173" t="str">
        <f t="shared" si="50"/>
        <v/>
      </c>
      <c r="S173" s="10">
        <f t="shared" si="51"/>
        <v>168</v>
      </c>
    </row>
    <row r="174" spans="2:19" x14ac:dyDescent="0.15">
      <c r="B174" s="22">
        <f t="shared" si="43"/>
        <v>169</v>
      </c>
      <c r="D174" s="11">
        <f t="shared" si="44"/>
        <v>10000</v>
      </c>
      <c r="E174" s="11">
        <f t="shared" si="45"/>
        <v>1690000</v>
      </c>
      <c r="G174" s="11">
        <f t="shared" si="41"/>
        <v>18072.736256153759</v>
      </c>
      <c r="H174" s="11">
        <f t="shared" si="42"/>
        <v>1270509.6596532376</v>
      </c>
      <c r="J174" s="9">
        <f>E174*work!$D$17</f>
        <v>10415.543478260866</v>
      </c>
      <c r="K174" s="9">
        <f>H174*work!$D$17</f>
        <v>7830.2062719933201</v>
      </c>
      <c r="L174" s="11">
        <f t="shared" si="46"/>
        <v>18245.749750254188</v>
      </c>
      <c r="N174" s="21" t="str">
        <f t="shared" si="47"/>
        <v/>
      </c>
      <c r="O174" s="21" t="str">
        <f t="shared" si="48"/>
        <v/>
      </c>
      <c r="Q174" t="str">
        <f t="shared" si="49"/>
        <v/>
      </c>
      <c r="R174" t="str">
        <f t="shared" si="50"/>
        <v/>
      </c>
      <c r="S174" s="10">
        <f t="shared" si="51"/>
        <v>169</v>
      </c>
    </row>
    <row r="175" spans="2:19" x14ac:dyDescent="0.15">
      <c r="B175" s="22">
        <f t="shared" si="43"/>
        <v>170</v>
      </c>
      <c r="D175" s="11">
        <f t="shared" si="44"/>
        <v>10000</v>
      </c>
      <c r="E175" s="11">
        <f t="shared" si="45"/>
        <v>1700000</v>
      </c>
      <c r="G175" s="11">
        <f t="shared" si="41"/>
        <v>18245.749750254188</v>
      </c>
      <c r="H175" s="11">
        <f t="shared" si="42"/>
        <v>1288755.4094034918</v>
      </c>
      <c r="J175" s="9">
        <f>E175*work!$D$17</f>
        <v>10477.173913043474</v>
      </c>
      <c r="K175" s="9">
        <f>H175*work!$D$17</f>
        <v>7942.6556209976043</v>
      </c>
      <c r="L175" s="11">
        <f t="shared" si="46"/>
        <v>18419.829534041077</v>
      </c>
      <c r="N175" s="21" t="str">
        <f t="shared" si="47"/>
        <v/>
      </c>
      <c r="O175" s="21" t="str">
        <f t="shared" si="48"/>
        <v/>
      </c>
      <c r="Q175" t="str">
        <f t="shared" si="49"/>
        <v/>
      </c>
      <c r="R175" t="str">
        <f t="shared" si="50"/>
        <v/>
      </c>
      <c r="S175" s="10">
        <f t="shared" si="51"/>
        <v>170</v>
      </c>
    </row>
    <row r="176" spans="2:19" x14ac:dyDescent="0.15">
      <c r="B176" s="22">
        <f t="shared" si="43"/>
        <v>171</v>
      </c>
      <c r="D176" s="11">
        <f t="shared" si="44"/>
        <v>10000</v>
      </c>
      <c r="E176" s="11">
        <f t="shared" si="45"/>
        <v>1710000</v>
      </c>
      <c r="G176" s="11">
        <f t="shared" si="41"/>
        <v>18419.829534041077</v>
      </c>
      <c r="H176" s="11">
        <f t="shared" si="42"/>
        <v>1307175.2389375328</v>
      </c>
      <c r="J176" s="9">
        <f>E176*work!$D$17</f>
        <v>10538.804347826084</v>
      </c>
      <c r="K176" s="9">
        <f>H176*work!$D$17</f>
        <v>8056.1778312780525</v>
      </c>
      <c r="L176" s="11">
        <f t="shared" si="46"/>
        <v>18594.982179104136</v>
      </c>
      <c r="N176" s="21" t="str">
        <f t="shared" si="47"/>
        <v/>
      </c>
      <c r="O176" s="21" t="str">
        <f t="shared" si="48"/>
        <v/>
      </c>
      <c r="Q176" t="str">
        <f t="shared" si="49"/>
        <v/>
      </c>
      <c r="R176" t="str">
        <f t="shared" si="50"/>
        <v/>
      </c>
      <c r="S176" s="10">
        <f t="shared" si="51"/>
        <v>171</v>
      </c>
    </row>
    <row r="177" spans="2:19" x14ac:dyDescent="0.15">
      <c r="B177" s="22">
        <f t="shared" si="43"/>
        <v>172</v>
      </c>
      <c r="D177" s="11">
        <f t="shared" si="44"/>
        <v>10000</v>
      </c>
      <c r="E177" s="11">
        <f t="shared" si="45"/>
        <v>1720000</v>
      </c>
      <c r="G177" s="11">
        <f t="shared" si="41"/>
        <v>18594.982179104136</v>
      </c>
      <c r="H177" s="11">
        <f t="shared" si="42"/>
        <v>1325770.2211166369</v>
      </c>
      <c r="J177" s="9">
        <f>E177*work!$D$17</f>
        <v>10600.434782608692</v>
      </c>
      <c r="K177" s="9">
        <f>H177*work!$D$17</f>
        <v>8170.779514925357</v>
      </c>
      <c r="L177" s="11">
        <f t="shared" si="46"/>
        <v>18771.21429753405</v>
      </c>
      <c r="N177" s="21" t="str">
        <f t="shared" si="47"/>
        <v/>
      </c>
      <c r="O177" s="21" t="str">
        <f t="shared" si="48"/>
        <v/>
      </c>
      <c r="Q177" t="str">
        <f t="shared" si="49"/>
        <v/>
      </c>
      <c r="R177" t="str">
        <f t="shared" si="50"/>
        <v/>
      </c>
      <c r="S177" s="10">
        <f t="shared" si="51"/>
        <v>172</v>
      </c>
    </row>
    <row r="178" spans="2:19" x14ac:dyDescent="0.15">
      <c r="B178" s="22">
        <f t="shared" si="43"/>
        <v>173</v>
      </c>
      <c r="D178" s="11">
        <f t="shared" si="44"/>
        <v>10000</v>
      </c>
      <c r="E178" s="11">
        <f t="shared" si="45"/>
        <v>1730000</v>
      </c>
      <c r="G178" s="11">
        <f t="shared" si="41"/>
        <v>18771.21429753405</v>
      </c>
      <c r="H178" s="11">
        <f t="shared" si="42"/>
        <v>1344541.4354141708</v>
      </c>
      <c r="J178" s="9">
        <f>E178*work!$D$17</f>
        <v>10662.0652173913</v>
      </c>
      <c r="K178" s="9">
        <f>H178*work!$D$17</f>
        <v>8286.4673247808114</v>
      </c>
      <c r="L178" s="11">
        <f t="shared" si="46"/>
        <v>18948.532542172114</v>
      </c>
      <c r="N178" s="21" t="str">
        <f t="shared" si="47"/>
        <v/>
      </c>
      <c r="O178" s="21" t="str">
        <f t="shared" si="48"/>
        <v/>
      </c>
      <c r="Q178" t="str">
        <f t="shared" si="49"/>
        <v/>
      </c>
      <c r="R178" t="str">
        <f t="shared" si="50"/>
        <v/>
      </c>
      <c r="S178" s="10">
        <f t="shared" si="51"/>
        <v>173</v>
      </c>
    </row>
    <row r="179" spans="2:19" x14ac:dyDescent="0.15">
      <c r="B179" s="22">
        <f t="shared" si="43"/>
        <v>174</v>
      </c>
      <c r="D179" s="11">
        <f t="shared" si="44"/>
        <v>10000</v>
      </c>
      <c r="E179" s="11">
        <f t="shared" si="45"/>
        <v>1740000</v>
      </c>
      <c r="G179" s="11">
        <f t="shared" si="41"/>
        <v>18948.532542172114</v>
      </c>
      <c r="H179" s="11">
        <f t="shared" si="42"/>
        <v>1363489.967956343</v>
      </c>
      <c r="J179" s="9">
        <f>E179*work!$D$17</f>
        <v>10723.69565217391</v>
      </c>
      <c r="K179" s="9">
        <f>H179*work!$D$17</f>
        <v>8403.2479546874583</v>
      </c>
      <c r="L179" s="11">
        <f t="shared" si="46"/>
        <v>19126.943606861369</v>
      </c>
      <c r="N179" s="21" t="str">
        <f t="shared" si="47"/>
        <v/>
      </c>
      <c r="O179" s="21" t="str">
        <f t="shared" si="48"/>
        <v/>
      </c>
      <c r="Q179" t="str">
        <f t="shared" si="49"/>
        <v/>
      </c>
      <c r="R179" t="str">
        <f t="shared" si="50"/>
        <v/>
      </c>
      <c r="S179" s="10">
        <f t="shared" si="51"/>
        <v>174</v>
      </c>
    </row>
    <row r="180" spans="2:19" x14ac:dyDescent="0.15">
      <c r="B180" s="22">
        <f t="shared" si="43"/>
        <v>175</v>
      </c>
      <c r="D180" s="11">
        <f t="shared" si="44"/>
        <v>10000</v>
      </c>
      <c r="E180" s="11">
        <f t="shared" si="45"/>
        <v>1750000</v>
      </c>
      <c r="G180" s="11">
        <f t="shared" si="41"/>
        <v>19126.943606861369</v>
      </c>
      <c r="H180" s="11">
        <f t="shared" si="42"/>
        <v>1382616.9115632044</v>
      </c>
      <c r="J180" s="9">
        <f>E180*work!$D$17</f>
        <v>10785.326086956518</v>
      </c>
      <c r="K180" s="9">
        <f>H180*work!$D$17</f>
        <v>8521.1281397427902</v>
      </c>
      <c r="L180" s="11">
        <f t="shared" si="46"/>
        <v>19306.454226699308</v>
      </c>
      <c r="N180" s="21" t="str">
        <f t="shared" si="47"/>
        <v/>
      </c>
      <c r="O180" s="21" t="str">
        <f t="shared" si="48"/>
        <v/>
      </c>
      <c r="Q180" t="str">
        <f t="shared" si="49"/>
        <v/>
      </c>
      <c r="R180" t="str">
        <f t="shared" si="50"/>
        <v/>
      </c>
      <c r="S180" s="10">
        <f t="shared" si="51"/>
        <v>175</v>
      </c>
    </row>
    <row r="181" spans="2:19" x14ac:dyDescent="0.15">
      <c r="B181" s="22">
        <f t="shared" si="43"/>
        <v>176</v>
      </c>
      <c r="D181" s="11">
        <f t="shared" si="44"/>
        <v>10000</v>
      </c>
      <c r="E181" s="11">
        <f t="shared" si="45"/>
        <v>1760000</v>
      </c>
      <c r="G181" s="11">
        <f t="shared" si="41"/>
        <v>19306.454226699308</v>
      </c>
      <c r="H181" s="11">
        <f t="shared" si="42"/>
        <v>1401923.3657899038</v>
      </c>
      <c r="J181" s="9">
        <f>E181*work!$D$17</f>
        <v>10846.956521739126</v>
      </c>
      <c r="K181" s="9">
        <f>H181*work!$D$17</f>
        <v>8640.1146565529907</v>
      </c>
      <c r="L181" s="11">
        <f t="shared" si="46"/>
        <v>19487.071178292117</v>
      </c>
      <c r="N181" s="21" t="str">
        <f t="shared" si="47"/>
        <v/>
      </c>
      <c r="O181" s="21" t="str">
        <f t="shared" si="48"/>
        <v/>
      </c>
      <c r="Q181" t="str">
        <f t="shared" si="49"/>
        <v/>
      </c>
      <c r="R181" t="str">
        <f t="shared" si="50"/>
        <v/>
      </c>
      <c r="S181" s="10">
        <f t="shared" si="51"/>
        <v>176</v>
      </c>
    </row>
    <row r="182" spans="2:19" x14ac:dyDescent="0.15">
      <c r="B182" s="22">
        <f t="shared" si="43"/>
        <v>177</v>
      </c>
      <c r="D182" s="11">
        <f t="shared" si="44"/>
        <v>10000</v>
      </c>
      <c r="E182" s="11">
        <f t="shared" si="45"/>
        <v>1770000</v>
      </c>
      <c r="G182" s="11">
        <f t="shared" si="41"/>
        <v>19487.071178292117</v>
      </c>
      <c r="H182" s="11">
        <f t="shared" si="42"/>
        <v>1421410.436968196</v>
      </c>
      <c r="J182" s="9">
        <f>E182*work!$D$17</f>
        <v>10908.586956521736</v>
      </c>
      <c r="K182" s="9">
        <f>H182*work!$D$17</f>
        <v>8760.2143234887699</v>
      </c>
      <c r="L182" s="11">
        <f t="shared" si="46"/>
        <v>19668.801280010506</v>
      </c>
      <c r="N182" s="21" t="str">
        <f t="shared" si="47"/>
        <v/>
      </c>
      <c r="O182" s="21" t="str">
        <f t="shared" si="48"/>
        <v/>
      </c>
      <c r="Q182" t="str">
        <f t="shared" si="49"/>
        <v/>
      </c>
      <c r="R182" t="str">
        <f t="shared" si="50"/>
        <v/>
      </c>
      <c r="S182" s="10">
        <f t="shared" si="51"/>
        <v>177</v>
      </c>
    </row>
    <row r="183" spans="2:19" x14ac:dyDescent="0.15">
      <c r="B183" s="22">
        <f t="shared" si="43"/>
        <v>178</v>
      </c>
      <c r="D183" s="11">
        <f t="shared" si="44"/>
        <v>10000</v>
      </c>
      <c r="E183" s="11">
        <f t="shared" si="45"/>
        <v>1780000</v>
      </c>
      <c r="G183" s="11">
        <f t="shared" si="41"/>
        <v>19668.801280010506</v>
      </c>
      <c r="H183" s="11">
        <f t="shared" si="42"/>
        <v>1441079.2382482064</v>
      </c>
      <c r="J183" s="9">
        <f>E183*work!$D$17</f>
        <v>10970.217391304344</v>
      </c>
      <c r="K183" s="9">
        <f>H183*work!$D$17</f>
        <v>8881.4340009427469</v>
      </c>
      <c r="L183" s="11">
        <f t="shared" si="46"/>
        <v>19851.651392247091</v>
      </c>
      <c r="N183" s="21" t="str">
        <f t="shared" si="47"/>
        <v/>
      </c>
      <c r="O183" s="21" t="str">
        <f t="shared" si="48"/>
        <v/>
      </c>
      <c r="Q183" t="str">
        <f t="shared" si="49"/>
        <v/>
      </c>
      <c r="R183" t="str">
        <f t="shared" si="50"/>
        <v/>
      </c>
      <c r="S183" s="10">
        <f t="shared" si="51"/>
        <v>178</v>
      </c>
    </row>
    <row r="184" spans="2:19" x14ac:dyDescent="0.15">
      <c r="B184" s="22">
        <f t="shared" si="43"/>
        <v>179</v>
      </c>
      <c r="D184" s="11">
        <f t="shared" si="44"/>
        <v>10000</v>
      </c>
      <c r="E184" s="11">
        <f t="shared" si="45"/>
        <v>1790000</v>
      </c>
      <c r="G184" s="11">
        <f t="shared" si="41"/>
        <v>19851.651392247091</v>
      </c>
      <c r="H184" s="11">
        <f t="shared" si="42"/>
        <v>1460930.8896404535</v>
      </c>
      <c r="J184" s="9">
        <f>E184*work!$D$17</f>
        <v>11031.847826086952</v>
      </c>
      <c r="K184" s="9">
        <f>H184*work!$D$17</f>
        <v>9003.7805915884437</v>
      </c>
      <c r="L184" s="11">
        <f t="shared" si="46"/>
        <v>20035.628417675398</v>
      </c>
      <c r="N184" s="21" t="str">
        <f t="shared" si="47"/>
        <v/>
      </c>
      <c r="O184" s="21" t="str">
        <f t="shared" si="48"/>
        <v/>
      </c>
      <c r="Q184" t="str">
        <f t="shared" si="49"/>
        <v/>
      </c>
      <c r="R184" t="str">
        <f t="shared" si="50"/>
        <v/>
      </c>
      <c r="S184" s="10">
        <f t="shared" si="51"/>
        <v>179</v>
      </c>
    </row>
    <row r="185" spans="2:19" x14ac:dyDescent="0.15">
      <c r="B185" s="22">
        <f t="shared" si="43"/>
        <v>180</v>
      </c>
      <c r="D185" s="11">
        <f t="shared" si="44"/>
        <v>10000</v>
      </c>
      <c r="E185" s="11">
        <f t="shared" si="45"/>
        <v>1800000</v>
      </c>
      <c r="G185" s="11">
        <f t="shared" si="41"/>
        <v>20035.628417675398</v>
      </c>
      <c r="H185" s="11">
        <f t="shared" si="42"/>
        <v>1480966.5180581289</v>
      </c>
      <c r="J185" s="9">
        <f>E185*work!$D$17</f>
        <v>11093.478260869562</v>
      </c>
      <c r="K185" s="9">
        <f>H185*work!$D$17</f>
        <v>9127.2610406408567</v>
      </c>
      <c r="L185" s="11">
        <f t="shared" si="46"/>
        <v>20220.739301510417</v>
      </c>
      <c r="N185" s="21" t="str">
        <f t="shared" si="47"/>
        <v/>
      </c>
      <c r="O185" s="21" t="str">
        <f t="shared" si="48"/>
        <v/>
      </c>
      <c r="Q185" t="str">
        <f t="shared" si="49"/>
        <v/>
      </c>
      <c r="R185" t="str">
        <f t="shared" si="50"/>
        <v/>
      </c>
      <c r="S185" s="10">
        <f t="shared" si="51"/>
        <v>180</v>
      </c>
    </row>
    <row r="186" spans="2:19" x14ac:dyDescent="0.15">
      <c r="B186" s="22">
        <f t="shared" si="43"/>
        <v>181</v>
      </c>
      <c r="D186" s="11">
        <f t="shared" si="44"/>
        <v>10000</v>
      </c>
      <c r="E186" s="11">
        <f t="shared" si="45"/>
        <v>1810000</v>
      </c>
      <c r="G186" s="11">
        <f t="shared" si="41"/>
        <v>20220.739301510417</v>
      </c>
      <c r="H186" s="11">
        <f t="shared" si="42"/>
        <v>1501187.2573596393</v>
      </c>
      <c r="J186" s="9">
        <f>E186*work!$D$17</f>
        <v>11155.10869565217</v>
      </c>
      <c r="K186" s="9">
        <f>H186*work!$D$17</f>
        <v>9251.8823361186442</v>
      </c>
      <c r="L186" s="11">
        <f t="shared" si="46"/>
        <v>20406.991031770813</v>
      </c>
      <c r="N186" s="21" t="str">
        <f t="shared" si="47"/>
        <v/>
      </c>
      <c r="O186" s="21" t="str">
        <f t="shared" si="48"/>
        <v/>
      </c>
      <c r="Q186" t="str">
        <f t="shared" si="49"/>
        <v/>
      </c>
      <c r="R186" t="str">
        <f t="shared" si="50"/>
        <v/>
      </c>
      <c r="S186" s="10">
        <f t="shared" si="51"/>
        <v>181</v>
      </c>
    </row>
    <row r="187" spans="2:19" x14ac:dyDescent="0.15">
      <c r="B187" s="22">
        <f t="shared" si="43"/>
        <v>182</v>
      </c>
      <c r="D187" s="11">
        <f t="shared" si="44"/>
        <v>10000</v>
      </c>
      <c r="E187" s="11">
        <f t="shared" si="45"/>
        <v>1820000</v>
      </c>
      <c r="G187" s="11">
        <f t="shared" si="41"/>
        <v>20406.991031770813</v>
      </c>
      <c r="H187" s="11">
        <f t="shared" si="42"/>
        <v>1521594.2483914101</v>
      </c>
      <c r="J187" s="9">
        <f>E187*work!$D$17</f>
        <v>11216.739130434778</v>
      </c>
      <c r="K187" s="9">
        <f>H187*work!$D$17</f>
        <v>9377.6515091079273</v>
      </c>
      <c r="L187" s="11">
        <f t="shared" si="46"/>
        <v>20594.390639542704</v>
      </c>
      <c r="N187" s="21" t="str">
        <f t="shared" si="47"/>
        <v/>
      </c>
      <c r="O187" s="21" t="str">
        <f t="shared" si="48"/>
        <v/>
      </c>
      <c r="Q187" t="str">
        <f t="shared" si="49"/>
        <v/>
      </c>
      <c r="R187" t="str">
        <f t="shared" si="50"/>
        <v/>
      </c>
      <c r="S187" s="10">
        <f t="shared" si="51"/>
        <v>182</v>
      </c>
    </row>
    <row r="188" spans="2:19" x14ac:dyDescent="0.15">
      <c r="B188" s="22">
        <f t="shared" si="43"/>
        <v>183</v>
      </c>
      <c r="D188" s="11">
        <f t="shared" si="44"/>
        <v>10000</v>
      </c>
      <c r="E188" s="11">
        <f t="shared" si="45"/>
        <v>1830000</v>
      </c>
      <c r="G188" s="11">
        <f t="shared" si="41"/>
        <v>20594.390639542704</v>
      </c>
      <c r="H188" s="11">
        <f t="shared" si="42"/>
        <v>1542188.6390309527</v>
      </c>
      <c r="J188" s="9">
        <f>E188*work!$D$17</f>
        <v>11278.369565217388</v>
      </c>
      <c r="K188" s="9">
        <f>H188*work!$D$17</f>
        <v>9504.5756340277167</v>
      </c>
      <c r="L188" s="11">
        <f t="shared" si="46"/>
        <v>20782.945199245107</v>
      </c>
      <c r="N188" s="21" t="str">
        <f t="shared" si="47"/>
        <v/>
      </c>
      <c r="O188" s="21" t="str">
        <f t="shared" si="48"/>
        <v/>
      </c>
      <c r="Q188" t="str">
        <f t="shared" si="49"/>
        <v/>
      </c>
      <c r="R188" t="str">
        <f t="shared" si="50"/>
        <v/>
      </c>
      <c r="S188" s="10">
        <f t="shared" si="51"/>
        <v>183</v>
      </c>
    </row>
    <row r="189" spans="2:19" x14ac:dyDescent="0.15">
      <c r="B189" s="22">
        <f t="shared" si="43"/>
        <v>184</v>
      </c>
      <c r="D189" s="11">
        <f t="shared" si="44"/>
        <v>10000</v>
      </c>
      <c r="E189" s="11">
        <f t="shared" si="45"/>
        <v>1840000</v>
      </c>
      <c r="G189" s="11">
        <f t="shared" si="41"/>
        <v>20782.945199245107</v>
      </c>
      <c r="H189" s="11">
        <f t="shared" si="42"/>
        <v>1562971.5842301978</v>
      </c>
      <c r="J189" s="9">
        <f>E189*work!$D$17</f>
        <v>11339.999999999996</v>
      </c>
      <c r="K189" s="9">
        <f>H189*work!$D$17</f>
        <v>9632.6618288969767</v>
      </c>
      <c r="L189" s="11">
        <f t="shared" si="46"/>
        <v>20972.661828896973</v>
      </c>
      <c r="N189" s="21" t="str">
        <f t="shared" si="47"/>
        <v/>
      </c>
      <c r="O189" s="21" t="str">
        <f t="shared" si="48"/>
        <v/>
      </c>
      <c r="Q189" t="str">
        <f t="shared" si="49"/>
        <v/>
      </c>
      <c r="R189" t="str">
        <f t="shared" si="50"/>
        <v/>
      </c>
      <c r="S189" s="10">
        <f t="shared" si="51"/>
        <v>184</v>
      </c>
    </row>
    <row r="190" spans="2:19" x14ac:dyDescent="0.15">
      <c r="B190" s="22">
        <f t="shared" si="43"/>
        <v>185</v>
      </c>
      <c r="D190" s="11">
        <f t="shared" si="44"/>
        <v>10000</v>
      </c>
      <c r="E190" s="11">
        <f t="shared" si="45"/>
        <v>1850000</v>
      </c>
      <c r="G190" s="11">
        <f t="shared" si="41"/>
        <v>20972.661828896973</v>
      </c>
      <c r="H190" s="11">
        <f t="shared" si="42"/>
        <v>1583944.2460590948</v>
      </c>
      <c r="J190" s="9">
        <f>E190*work!$D$17</f>
        <v>11401.630434782604</v>
      </c>
      <c r="K190" s="9">
        <f>H190*work!$D$17</f>
        <v>9761.9172556033318</v>
      </c>
      <c r="L190" s="11">
        <f t="shared" si="46"/>
        <v>21163.547690385938</v>
      </c>
      <c r="N190" s="21" t="str">
        <f t="shared" si="47"/>
        <v/>
      </c>
      <c r="O190" s="21" t="str">
        <f t="shared" si="48"/>
        <v/>
      </c>
      <c r="Q190" t="str">
        <f t="shared" si="49"/>
        <v/>
      </c>
      <c r="R190" t="str">
        <f t="shared" si="50"/>
        <v/>
      </c>
      <c r="S190" s="10">
        <f t="shared" si="51"/>
        <v>185</v>
      </c>
    </row>
    <row r="191" spans="2:19" x14ac:dyDescent="0.15">
      <c r="B191" s="22">
        <f t="shared" si="43"/>
        <v>186</v>
      </c>
      <c r="D191" s="11">
        <f t="shared" si="44"/>
        <v>10000</v>
      </c>
      <c r="E191" s="11">
        <f t="shared" si="45"/>
        <v>1860000</v>
      </c>
      <c r="G191" s="11">
        <f t="shared" si="41"/>
        <v>21163.547690385938</v>
      </c>
      <c r="H191" s="11">
        <f t="shared" si="42"/>
        <v>1605107.7937494807</v>
      </c>
      <c r="J191" s="9">
        <f>E191*work!$D$17</f>
        <v>11463.260869565214</v>
      </c>
      <c r="K191" s="9">
        <f>H191*work!$D$17</f>
        <v>9892.3491201734269</v>
      </c>
      <c r="L191" s="11">
        <f t="shared" si="46"/>
        <v>21355.609989738641</v>
      </c>
      <c r="N191" s="21" t="str">
        <f t="shared" si="47"/>
        <v/>
      </c>
      <c r="O191" s="21" t="str">
        <f t="shared" si="48"/>
        <v/>
      </c>
      <c r="Q191" t="str">
        <f t="shared" si="49"/>
        <v/>
      </c>
      <c r="R191" t="str">
        <f t="shared" si="50"/>
        <v/>
      </c>
      <c r="S191" s="10">
        <f t="shared" si="51"/>
        <v>186</v>
      </c>
    </row>
    <row r="192" spans="2:19" x14ac:dyDescent="0.15">
      <c r="B192" s="22">
        <f t="shared" si="43"/>
        <v>187</v>
      </c>
      <c r="D192" s="11">
        <f t="shared" si="44"/>
        <v>10000</v>
      </c>
      <c r="E192" s="11">
        <f t="shared" si="45"/>
        <v>1870000</v>
      </c>
      <c r="G192" s="11">
        <f t="shared" si="41"/>
        <v>21355.609989738641</v>
      </c>
      <c r="H192" s="11">
        <f t="shared" si="42"/>
        <v>1626463.4037392193</v>
      </c>
      <c r="J192" s="9">
        <f>E192*work!$D$17</f>
        <v>11524.891304347822</v>
      </c>
      <c r="K192" s="9">
        <f>H192*work!$D$17</f>
        <v>10023.964673044968</v>
      </c>
      <c r="L192" s="11">
        <f t="shared" si="46"/>
        <v>21548.855977392792</v>
      </c>
      <c r="N192" s="21" t="str">
        <f t="shared" si="47"/>
        <v/>
      </c>
      <c r="O192" s="21" t="str">
        <f t="shared" si="48"/>
        <v/>
      </c>
      <c r="Q192" t="str">
        <f t="shared" si="49"/>
        <v/>
      </c>
      <c r="R192" t="str">
        <f t="shared" si="50"/>
        <v/>
      </c>
      <c r="S192" s="10">
        <f t="shared" si="51"/>
        <v>187</v>
      </c>
    </row>
    <row r="193" spans="2:19" x14ac:dyDescent="0.15">
      <c r="B193" s="22">
        <f t="shared" si="43"/>
        <v>188</v>
      </c>
      <c r="D193" s="11">
        <f t="shared" si="44"/>
        <v>10000</v>
      </c>
      <c r="E193" s="11">
        <f t="shared" si="45"/>
        <v>1880000</v>
      </c>
      <c r="G193" s="11">
        <f t="shared" si="41"/>
        <v>21548.855977392792</v>
      </c>
      <c r="H193" s="11">
        <f t="shared" si="42"/>
        <v>1648012.2597166121</v>
      </c>
      <c r="J193" s="9">
        <f>E193*work!$D$17</f>
        <v>11586.52173913043</v>
      </c>
      <c r="K193" s="9">
        <f>H193*work!$D$17</f>
        <v>10156.771209340421</v>
      </c>
      <c r="L193" s="11">
        <f t="shared" si="46"/>
        <v>21743.292948470851</v>
      </c>
      <c r="N193" s="21" t="str">
        <f t="shared" si="47"/>
        <v/>
      </c>
      <c r="O193" s="21" t="str">
        <f t="shared" si="48"/>
        <v/>
      </c>
      <c r="Q193" t="str">
        <f t="shared" si="49"/>
        <v/>
      </c>
      <c r="R193" t="str">
        <f t="shared" si="50"/>
        <v/>
      </c>
      <c r="S193" s="10">
        <f t="shared" si="51"/>
        <v>188</v>
      </c>
    </row>
    <row r="194" spans="2:19" x14ac:dyDescent="0.15">
      <c r="B194" s="22">
        <f t="shared" si="43"/>
        <v>189</v>
      </c>
      <c r="D194" s="11">
        <f t="shared" si="44"/>
        <v>10000</v>
      </c>
      <c r="E194" s="11">
        <f t="shared" si="45"/>
        <v>1890000</v>
      </c>
      <c r="G194" s="11">
        <f t="shared" si="41"/>
        <v>21743.292948470851</v>
      </c>
      <c r="H194" s="11">
        <f t="shared" si="42"/>
        <v>1669755.552665083</v>
      </c>
      <c r="J194" s="9">
        <f>E194*work!$D$17</f>
        <v>11648.15217391304</v>
      </c>
      <c r="K194" s="9">
        <f>H194*work!$D$17</f>
        <v>10290.77606914241</v>
      </c>
      <c r="L194" s="11">
        <f t="shared" si="46"/>
        <v>21938.928243055452</v>
      </c>
      <c r="N194" s="21" t="str">
        <f t="shared" si="47"/>
        <v/>
      </c>
      <c r="O194" s="21" t="str">
        <f t="shared" si="48"/>
        <v/>
      </c>
      <c r="Q194" t="str">
        <f t="shared" si="49"/>
        <v/>
      </c>
      <c r="R194" t="str">
        <f t="shared" si="50"/>
        <v/>
      </c>
      <c r="S194" s="10">
        <f t="shared" si="51"/>
        <v>189</v>
      </c>
    </row>
    <row r="195" spans="2:19" x14ac:dyDescent="0.15">
      <c r="B195" s="22">
        <f t="shared" si="43"/>
        <v>190</v>
      </c>
      <c r="D195" s="11">
        <f t="shared" si="44"/>
        <v>10000</v>
      </c>
      <c r="E195" s="11">
        <f t="shared" si="45"/>
        <v>1900000</v>
      </c>
      <c r="G195" s="11">
        <f t="shared" si="41"/>
        <v>21938.928243055452</v>
      </c>
      <c r="H195" s="11">
        <f t="shared" si="42"/>
        <v>1691694.4809081384</v>
      </c>
      <c r="J195" s="9">
        <f>E195*work!$D$17</f>
        <v>11709.782608695648</v>
      </c>
      <c r="K195" s="9">
        <f>H195*work!$D$17</f>
        <v>10425.986637770806</v>
      </c>
      <c r="L195" s="11">
        <f t="shared" si="46"/>
        <v>22135.769246466454</v>
      </c>
      <c r="N195" s="21" t="str">
        <f t="shared" si="47"/>
        <v/>
      </c>
      <c r="O195" s="21" t="str">
        <f t="shared" si="48"/>
        <v/>
      </c>
      <c r="Q195" t="str">
        <f t="shared" si="49"/>
        <v/>
      </c>
      <c r="R195" t="str">
        <f t="shared" si="50"/>
        <v/>
      </c>
      <c r="S195" s="10">
        <f t="shared" si="51"/>
        <v>190</v>
      </c>
    </row>
    <row r="196" spans="2:19" x14ac:dyDescent="0.15">
      <c r="B196" s="22">
        <f t="shared" si="43"/>
        <v>191</v>
      </c>
      <c r="D196" s="11">
        <f t="shared" si="44"/>
        <v>10000</v>
      </c>
      <c r="E196" s="11">
        <f t="shared" si="45"/>
        <v>1910000</v>
      </c>
      <c r="G196" s="11">
        <f t="shared" si="41"/>
        <v>22135.769246466454</v>
      </c>
      <c r="H196" s="11">
        <f t="shared" si="42"/>
        <v>1713830.2501546049</v>
      </c>
      <c r="J196" s="9">
        <f>E196*work!$D$17</f>
        <v>11771.413043478256</v>
      </c>
      <c r="K196" s="9">
        <f>H196*work!$D$17</f>
        <v>10562.41034606153</v>
      </c>
      <c r="L196" s="11">
        <f t="shared" si="46"/>
        <v>22333.823389539786</v>
      </c>
      <c r="N196" s="21" t="str">
        <f t="shared" si="47"/>
        <v/>
      </c>
      <c r="O196" s="21" t="str">
        <f t="shared" si="48"/>
        <v/>
      </c>
      <c r="Q196" t="str">
        <f t="shared" si="49"/>
        <v/>
      </c>
      <c r="R196" t="str">
        <f t="shared" si="50"/>
        <v/>
      </c>
      <c r="S196" s="10">
        <f t="shared" si="51"/>
        <v>191</v>
      </c>
    </row>
    <row r="197" spans="2:19" x14ac:dyDescent="0.15">
      <c r="B197" s="22">
        <f t="shared" si="43"/>
        <v>192</v>
      </c>
      <c r="D197" s="11">
        <f t="shared" si="44"/>
        <v>10000</v>
      </c>
      <c r="E197" s="11">
        <f t="shared" si="45"/>
        <v>1920000</v>
      </c>
      <c r="G197" s="11">
        <f t="shared" si="41"/>
        <v>22333.823389539786</v>
      </c>
      <c r="H197" s="11">
        <f t="shared" si="42"/>
        <v>1736164.0735441446</v>
      </c>
      <c r="J197" s="9">
        <f>E197*work!$D$17</f>
        <v>11833.043478260866</v>
      </c>
      <c r="K197" s="9">
        <f>H197*work!$D$17</f>
        <v>10700.054670647061</v>
      </c>
      <c r="L197" s="11">
        <f t="shared" si="46"/>
        <v>22533.098148907928</v>
      </c>
      <c r="N197" s="21" t="str">
        <f t="shared" si="47"/>
        <v/>
      </c>
      <c r="O197" s="21" t="str">
        <f t="shared" si="48"/>
        <v/>
      </c>
      <c r="Q197" t="str">
        <f t="shared" si="49"/>
        <v/>
      </c>
      <c r="R197" t="str">
        <f t="shared" si="50"/>
        <v/>
      </c>
      <c r="S197" s="10">
        <f t="shared" si="51"/>
        <v>192</v>
      </c>
    </row>
    <row r="198" spans="2:19" x14ac:dyDescent="0.15">
      <c r="B198" s="22">
        <f t="shared" si="43"/>
        <v>193</v>
      </c>
      <c r="D198" s="11">
        <f t="shared" si="44"/>
        <v>10000</v>
      </c>
      <c r="E198" s="11">
        <f t="shared" si="45"/>
        <v>1930000</v>
      </c>
      <c r="G198" s="11">
        <f t="shared" si="41"/>
        <v>22533.098148907928</v>
      </c>
      <c r="H198" s="11">
        <f t="shared" si="42"/>
        <v>1758697.1716930526</v>
      </c>
      <c r="J198" s="9">
        <f>E198*work!$D$17</f>
        <v>11894.673913043474</v>
      </c>
      <c r="K198" s="9">
        <f>H198*work!$D$17</f>
        <v>10838.927134238702</v>
      </c>
      <c r="L198" s="11">
        <f t="shared" si="46"/>
        <v>22733.601047282176</v>
      </c>
      <c r="N198" s="21" t="str">
        <f t="shared" si="47"/>
        <v/>
      </c>
      <c r="O198" s="21" t="str">
        <f t="shared" si="48"/>
        <v/>
      </c>
      <c r="Q198" t="str">
        <f t="shared" si="49"/>
        <v/>
      </c>
      <c r="R198" t="str">
        <f t="shared" si="50"/>
        <v/>
      </c>
      <c r="S198" s="10">
        <f t="shared" si="51"/>
        <v>193</v>
      </c>
    </row>
    <row r="199" spans="2:19" x14ac:dyDescent="0.15">
      <c r="B199" s="22">
        <f t="shared" si="43"/>
        <v>194</v>
      </c>
      <c r="D199" s="11">
        <f t="shared" si="44"/>
        <v>10000</v>
      </c>
      <c r="E199" s="11">
        <f t="shared" si="45"/>
        <v>1940000</v>
      </c>
      <c r="G199" s="11">
        <f t="shared" si="41"/>
        <v>22733.601047282176</v>
      </c>
      <c r="H199" s="11">
        <f t="shared" si="42"/>
        <v>1781430.7727403347</v>
      </c>
      <c r="J199" s="9">
        <f>E199*work!$D$17</f>
        <v>11956.304347826082</v>
      </c>
      <c r="K199" s="9">
        <f>H199*work!$D$17</f>
        <v>10979.035305910538</v>
      </c>
      <c r="L199" s="11">
        <f t="shared" si="46"/>
        <v>22935.339653736621</v>
      </c>
      <c r="N199" s="21" t="str">
        <f t="shared" si="47"/>
        <v/>
      </c>
      <c r="O199" s="21" t="str">
        <f t="shared" si="48"/>
        <v/>
      </c>
      <c r="Q199" t="str">
        <f t="shared" si="49"/>
        <v/>
      </c>
      <c r="R199" t="str">
        <f t="shared" si="50"/>
        <v/>
      </c>
      <c r="S199" s="10">
        <f t="shared" si="51"/>
        <v>194</v>
      </c>
    </row>
    <row r="200" spans="2:19" x14ac:dyDescent="0.15">
      <c r="B200" s="22">
        <f t="shared" si="43"/>
        <v>195</v>
      </c>
      <c r="D200" s="11">
        <f t="shared" si="44"/>
        <v>10000</v>
      </c>
      <c r="E200" s="11">
        <f t="shared" si="45"/>
        <v>1950000</v>
      </c>
      <c r="G200" s="11">
        <f t="shared" ref="G200:G263" si="52">L199</f>
        <v>22935.339653736621</v>
      </c>
      <c r="H200" s="11">
        <f t="shared" ref="H200:H263" si="53">H199+G200</f>
        <v>1804366.1123940714</v>
      </c>
      <c r="J200" s="9">
        <f>E200*work!$D$17</f>
        <v>12017.934782608692</v>
      </c>
      <c r="K200" s="9">
        <f>H200*work!$D$17</f>
        <v>11120.386801385197</v>
      </c>
      <c r="L200" s="11">
        <f t="shared" si="46"/>
        <v>23138.321583993889</v>
      </c>
      <c r="N200" s="21" t="str">
        <f t="shared" si="47"/>
        <v/>
      </c>
      <c r="O200" s="21" t="str">
        <f t="shared" si="48"/>
        <v/>
      </c>
      <c r="Q200" t="str">
        <f t="shared" si="49"/>
        <v/>
      </c>
      <c r="R200" t="str">
        <f t="shared" si="50"/>
        <v/>
      </c>
      <c r="S200" s="10">
        <f t="shared" si="51"/>
        <v>195</v>
      </c>
    </row>
    <row r="201" spans="2:19" x14ac:dyDescent="0.15">
      <c r="B201" s="22">
        <f t="shared" si="43"/>
        <v>196</v>
      </c>
      <c r="D201" s="11">
        <f t="shared" si="44"/>
        <v>10000</v>
      </c>
      <c r="E201" s="11">
        <f t="shared" si="45"/>
        <v>1960000</v>
      </c>
      <c r="G201" s="11">
        <f t="shared" si="52"/>
        <v>23138.321583993889</v>
      </c>
      <c r="H201" s="11">
        <f t="shared" si="53"/>
        <v>1827504.4339780654</v>
      </c>
      <c r="J201" s="9">
        <f>E201*work!$D$17</f>
        <v>12079.5652173913</v>
      </c>
      <c r="K201" s="9">
        <f>H201*work!$D$17</f>
        <v>11262.989283321334</v>
      </c>
      <c r="L201" s="11">
        <f t="shared" si="46"/>
        <v>23342.554500712635</v>
      </c>
      <c r="N201" s="21" t="str">
        <f t="shared" si="47"/>
        <v/>
      </c>
      <c r="O201" s="21" t="str">
        <f t="shared" si="48"/>
        <v/>
      </c>
      <c r="Q201" t="str">
        <f t="shared" si="49"/>
        <v/>
      </c>
      <c r="R201" t="str">
        <f t="shared" si="50"/>
        <v/>
      </c>
      <c r="S201" s="10">
        <f t="shared" si="51"/>
        <v>196</v>
      </c>
    </row>
    <row r="202" spans="2:19" x14ac:dyDescent="0.15">
      <c r="B202" s="22">
        <f t="shared" si="43"/>
        <v>197</v>
      </c>
      <c r="D202" s="11">
        <f t="shared" si="44"/>
        <v>10000</v>
      </c>
      <c r="E202" s="11">
        <f t="shared" si="45"/>
        <v>1970000</v>
      </c>
      <c r="G202" s="11">
        <f t="shared" si="52"/>
        <v>23342.554500712635</v>
      </c>
      <c r="H202" s="11">
        <f t="shared" si="53"/>
        <v>1850846.9884787779</v>
      </c>
      <c r="J202" s="9">
        <f>E202*work!$D$17</f>
        <v>12141.195652173908</v>
      </c>
      <c r="K202" s="9">
        <f>H202*work!$D$17</f>
        <v>11406.850461602899</v>
      </c>
      <c r="L202" s="11">
        <f t="shared" si="46"/>
        <v>23548.046113776807</v>
      </c>
      <c r="N202" s="21" t="str">
        <f t="shared" si="47"/>
        <v/>
      </c>
      <c r="O202" s="21" t="str">
        <f t="shared" si="48"/>
        <v/>
      </c>
      <c r="Q202" t="str">
        <f t="shared" si="49"/>
        <v/>
      </c>
      <c r="R202" t="str">
        <f t="shared" si="50"/>
        <v/>
      </c>
      <c r="S202" s="10">
        <f t="shared" si="51"/>
        <v>197</v>
      </c>
    </row>
    <row r="203" spans="2:19" x14ac:dyDescent="0.15">
      <c r="B203" s="22">
        <f t="shared" si="43"/>
        <v>198</v>
      </c>
      <c r="D203" s="11">
        <f t="shared" si="44"/>
        <v>10000</v>
      </c>
      <c r="E203" s="11">
        <f t="shared" si="45"/>
        <v>1980000</v>
      </c>
      <c r="G203" s="11">
        <f t="shared" si="52"/>
        <v>23548.046113776807</v>
      </c>
      <c r="H203" s="11">
        <f t="shared" si="53"/>
        <v>1874395.0345925547</v>
      </c>
      <c r="J203" s="9">
        <f>E203*work!$D$17</f>
        <v>12202.826086956518</v>
      </c>
      <c r="K203" s="9">
        <f>H203*work!$D$17</f>
        <v>11551.978093630198</v>
      </c>
      <c r="L203" s="11">
        <f t="shared" si="46"/>
        <v>23754.804180586718</v>
      </c>
      <c r="N203" s="21" t="str">
        <f t="shared" si="47"/>
        <v/>
      </c>
      <c r="O203" s="21" t="str">
        <f t="shared" si="48"/>
        <v/>
      </c>
      <c r="Q203" t="str">
        <f t="shared" si="49"/>
        <v/>
      </c>
      <c r="R203" t="str">
        <f t="shared" si="50"/>
        <v/>
      </c>
      <c r="S203" s="10">
        <f t="shared" si="51"/>
        <v>198</v>
      </c>
    </row>
    <row r="204" spans="2:19" x14ac:dyDescent="0.15">
      <c r="B204" s="22">
        <f t="shared" si="43"/>
        <v>199</v>
      </c>
      <c r="D204" s="11">
        <f t="shared" si="44"/>
        <v>10000</v>
      </c>
      <c r="E204" s="11">
        <f t="shared" si="45"/>
        <v>1990000</v>
      </c>
      <c r="G204" s="11">
        <f t="shared" si="52"/>
        <v>23754.804180586718</v>
      </c>
      <c r="H204" s="11">
        <f t="shared" si="53"/>
        <v>1898149.8387731414</v>
      </c>
      <c r="J204" s="9">
        <f>E204*work!$D$17</f>
        <v>12264.456521739126</v>
      </c>
      <c r="K204" s="9">
        <f>H204*work!$D$17</f>
        <v>11698.379984612726</v>
      </c>
      <c r="L204" s="11">
        <f t="shared" si="46"/>
        <v>23962.83650635185</v>
      </c>
      <c r="N204" s="21" t="str">
        <f t="shared" si="47"/>
        <v/>
      </c>
      <c r="O204" s="21" t="str">
        <f t="shared" si="48"/>
        <v/>
      </c>
      <c r="Q204" t="str">
        <f t="shared" si="49"/>
        <v/>
      </c>
      <c r="R204" t="str">
        <f t="shared" si="50"/>
        <v/>
      </c>
      <c r="S204" s="10">
        <f t="shared" si="51"/>
        <v>199</v>
      </c>
    </row>
    <row r="205" spans="2:19" x14ac:dyDescent="0.15">
      <c r="B205" s="22">
        <f t="shared" si="43"/>
        <v>200</v>
      </c>
      <c r="D205" s="11">
        <f t="shared" si="44"/>
        <v>10000</v>
      </c>
      <c r="E205" s="11">
        <f t="shared" si="45"/>
        <v>2000000</v>
      </c>
      <c r="G205" s="11">
        <f t="shared" si="52"/>
        <v>23962.83650635185</v>
      </c>
      <c r="H205" s="11">
        <f t="shared" si="53"/>
        <v>1922112.6752794932</v>
      </c>
      <c r="J205" s="9">
        <f>E205*work!$D$17</f>
        <v>12326.086956521734</v>
      </c>
      <c r="K205" s="9">
        <f>H205*work!$D$17</f>
        <v>11846.063987863829</v>
      </c>
      <c r="L205" s="11">
        <f t="shared" si="46"/>
        <v>24172.150944385561</v>
      </c>
      <c r="N205" s="21" t="str">
        <f t="shared" si="47"/>
        <v/>
      </c>
      <c r="O205" s="21" t="str">
        <f t="shared" si="48"/>
        <v/>
      </c>
      <c r="Q205" t="str">
        <f t="shared" si="49"/>
        <v/>
      </c>
      <c r="R205" t="str">
        <f t="shared" si="50"/>
        <v/>
      </c>
      <c r="S205" s="10">
        <f t="shared" si="51"/>
        <v>200</v>
      </c>
    </row>
    <row r="206" spans="2:19" x14ac:dyDescent="0.15">
      <c r="B206" s="22">
        <f t="shared" si="43"/>
        <v>201</v>
      </c>
      <c r="D206" s="11">
        <f t="shared" si="44"/>
        <v>10000</v>
      </c>
      <c r="E206" s="11">
        <f t="shared" si="45"/>
        <v>2010000</v>
      </c>
      <c r="G206" s="11">
        <f t="shared" si="52"/>
        <v>24172.150944385561</v>
      </c>
      <c r="H206" s="11">
        <f t="shared" si="53"/>
        <v>1946284.8262238787</v>
      </c>
      <c r="J206" s="9">
        <f>E206*work!$D$17</f>
        <v>12387.717391304344</v>
      </c>
      <c r="K206" s="9">
        <f>H206*work!$D$17</f>
        <v>11995.038005097162</v>
      </c>
      <c r="L206" s="11">
        <f t="shared" si="46"/>
        <v>24382.755396401506</v>
      </c>
      <c r="N206" s="21" t="str">
        <f t="shared" si="47"/>
        <v/>
      </c>
      <c r="O206" s="21" t="str">
        <f t="shared" si="48"/>
        <v/>
      </c>
      <c r="Q206" t="str">
        <f t="shared" si="49"/>
        <v/>
      </c>
      <c r="R206" t="str">
        <f t="shared" si="50"/>
        <v/>
      </c>
      <c r="S206" s="10">
        <f t="shared" si="51"/>
        <v>201</v>
      </c>
    </row>
    <row r="207" spans="2:19" x14ac:dyDescent="0.15">
      <c r="B207" s="22">
        <f t="shared" si="43"/>
        <v>202</v>
      </c>
      <c r="D207" s="11">
        <f t="shared" si="44"/>
        <v>10000</v>
      </c>
      <c r="E207" s="11">
        <f t="shared" si="45"/>
        <v>2020000</v>
      </c>
      <c r="G207" s="11">
        <f t="shared" si="52"/>
        <v>24382.755396401506</v>
      </c>
      <c r="H207" s="11">
        <f t="shared" si="53"/>
        <v>1970667.5816202802</v>
      </c>
      <c r="J207" s="9">
        <f>E207*work!$D$17</f>
        <v>12449.347826086952</v>
      </c>
      <c r="K207" s="9">
        <f>H207*work!$D$17</f>
        <v>12145.309986724984</v>
      </c>
      <c r="L207" s="11">
        <f t="shared" si="46"/>
        <v>24594.657812811936</v>
      </c>
      <c r="N207" s="21" t="str">
        <f t="shared" si="47"/>
        <v/>
      </c>
      <c r="O207" s="21" t="str">
        <f t="shared" si="48"/>
        <v/>
      </c>
      <c r="Q207" t="str">
        <f t="shared" si="49"/>
        <v/>
      </c>
      <c r="R207" t="str">
        <f t="shared" si="50"/>
        <v/>
      </c>
      <c r="S207" s="10">
        <f t="shared" si="51"/>
        <v>202</v>
      </c>
    </row>
    <row r="208" spans="2:19" x14ac:dyDescent="0.15">
      <c r="B208" s="22">
        <f t="shared" si="43"/>
        <v>203</v>
      </c>
      <c r="D208" s="11">
        <f t="shared" si="44"/>
        <v>10000</v>
      </c>
      <c r="E208" s="11">
        <f t="shared" si="45"/>
        <v>2030000</v>
      </c>
      <c r="G208" s="11">
        <f t="shared" si="52"/>
        <v>24594.657812811936</v>
      </c>
      <c r="H208" s="11">
        <f t="shared" si="53"/>
        <v>1995262.2394330921</v>
      </c>
      <c r="J208" s="9">
        <f>E208*work!$D$17</f>
        <v>12510.97826086956</v>
      </c>
      <c r="K208" s="9">
        <f>H208*work!$D$17</f>
        <v>12296.887932158292</v>
      </c>
      <c r="L208" s="11">
        <f t="shared" si="46"/>
        <v>24807.866193027854</v>
      </c>
      <c r="N208" s="21" t="str">
        <f t="shared" si="47"/>
        <v/>
      </c>
      <c r="O208" s="21" t="str">
        <f t="shared" si="48"/>
        <v/>
      </c>
      <c r="Q208" t="str">
        <f t="shared" si="49"/>
        <v/>
      </c>
      <c r="R208" t="str">
        <f t="shared" si="50"/>
        <v/>
      </c>
      <c r="S208" s="10">
        <f t="shared" si="51"/>
        <v>203</v>
      </c>
    </row>
    <row r="209" spans="2:19" x14ac:dyDescent="0.15">
      <c r="B209" s="22">
        <f t="shared" si="43"/>
        <v>204</v>
      </c>
      <c r="D209" s="11">
        <f t="shared" si="44"/>
        <v>10000</v>
      </c>
      <c r="E209" s="11">
        <f t="shared" si="45"/>
        <v>2040000</v>
      </c>
      <c r="G209" s="11">
        <f t="shared" si="52"/>
        <v>24807.866193027854</v>
      </c>
      <c r="H209" s="11">
        <f t="shared" si="53"/>
        <v>2020070.10562612</v>
      </c>
      <c r="J209" s="9">
        <f>E209*work!$D$17</f>
        <v>12572.60869565217</v>
      </c>
      <c r="K209" s="9">
        <f>H209*work!$D$17</f>
        <v>12449.779890108801</v>
      </c>
      <c r="L209" s="11">
        <f t="shared" si="46"/>
        <v>25022.388585760971</v>
      </c>
      <c r="N209" s="21" t="str">
        <f t="shared" si="47"/>
        <v/>
      </c>
      <c r="O209" s="21" t="str">
        <f t="shared" si="48"/>
        <v/>
      </c>
      <c r="Q209" t="str">
        <f t="shared" si="49"/>
        <v/>
      </c>
      <c r="R209" t="str">
        <f t="shared" si="50"/>
        <v/>
      </c>
      <c r="S209" s="10">
        <f t="shared" si="51"/>
        <v>204</v>
      </c>
    </row>
    <row r="210" spans="2:19" x14ac:dyDescent="0.15">
      <c r="B210" s="22">
        <f t="shared" si="43"/>
        <v>205</v>
      </c>
      <c r="D210" s="11">
        <f t="shared" si="44"/>
        <v>10000</v>
      </c>
      <c r="E210" s="11">
        <f t="shared" si="45"/>
        <v>2050000</v>
      </c>
      <c r="G210" s="11">
        <f t="shared" si="52"/>
        <v>25022.388585760971</v>
      </c>
      <c r="H210" s="11">
        <f t="shared" si="53"/>
        <v>2045092.494211881</v>
      </c>
      <c r="J210" s="9">
        <f>E210*work!$D$17</f>
        <v>12634.239130434778</v>
      </c>
      <c r="K210" s="9">
        <f>H210*work!$D$17</f>
        <v>12603.993958892785</v>
      </c>
      <c r="L210" s="11">
        <f t="shared" si="46"/>
        <v>25238.233089327565</v>
      </c>
      <c r="N210" s="21" t="str">
        <f t="shared" si="47"/>
        <v/>
      </c>
      <c r="O210" s="21" t="str">
        <f t="shared" si="48"/>
        <v/>
      </c>
      <c r="Q210" t="str">
        <f t="shared" si="49"/>
        <v/>
      </c>
      <c r="R210" t="str">
        <f t="shared" si="50"/>
        <v/>
      </c>
      <c r="S210" s="10">
        <f t="shared" si="51"/>
        <v>205</v>
      </c>
    </row>
    <row r="211" spans="2:19" x14ac:dyDescent="0.15">
      <c r="B211" s="22">
        <f t="shared" si="43"/>
        <v>206</v>
      </c>
      <c r="D211" s="11">
        <f t="shared" si="44"/>
        <v>10000</v>
      </c>
      <c r="E211" s="11">
        <f t="shared" si="45"/>
        <v>2060000</v>
      </c>
      <c r="G211" s="11">
        <f t="shared" si="52"/>
        <v>25238.233089327565</v>
      </c>
      <c r="H211" s="11">
        <f t="shared" si="53"/>
        <v>2070330.7273012085</v>
      </c>
      <c r="J211" s="9">
        <f>E211*work!$D$17</f>
        <v>12695.869565217386</v>
      </c>
      <c r="K211" s="9">
        <f>H211*work!$D$17</f>
        <v>12759.538286736792</v>
      </c>
      <c r="L211" s="11">
        <f t="shared" si="46"/>
        <v>25455.40785195418</v>
      </c>
      <c r="N211" s="21" t="str">
        <f t="shared" si="47"/>
        <v/>
      </c>
      <c r="O211" s="21" t="str">
        <f t="shared" si="48"/>
        <v/>
      </c>
      <c r="Q211" t="str">
        <f t="shared" si="49"/>
        <v/>
      </c>
      <c r="R211" t="str">
        <f t="shared" si="50"/>
        <v/>
      </c>
      <c r="S211" s="10">
        <f t="shared" si="51"/>
        <v>206</v>
      </c>
    </row>
    <row r="212" spans="2:19" x14ac:dyDescent="0.15">
      <c r="B212" s="22">
        <f t="shared" si="43"/>
        <v>207</v>
      </c>
      <c r="D212" s="11">
        <f t="shared" si="44"/>
        <v>10000</v>
      </c>
      <c r="E212" s="11">
        <f t="shared" si="45"/>
        <v>2070000</v>
      </c>
      <c r="G212" s="11">
        <f t="shared" si="52"/>
        <v>25455.40785195418</v>
      </c>
      <c r="H212" s="11">
        <f t="shared" si="53"/>
        <v>2095786.1351531628</v>
      </c>
      <c r="J212" s="9">
        <f>E212*work!$D$17</f>
        <v>12757.499999999996</v>
      </c>
      <c r="K212" s="9">
        <f>H212*work!$D$17</f>
        <v>12916.421072085248</v>
      </c>
      <c r="L212" s="11">
        <f t="shared" si="46"/>
        <v>25673.921072085242</v>
      </c>
      <c r="N212" s="21" t="str">
        <f t="shared" si="47"/>
        <v/>
      </c>
      <c r="O212" s="21" t="str">
        <f t="shared" si="48"/>
        <v/>
      </c>
      <c r="Q212" t="str">
        <f t="shared" si="49"/>
        <v/>
      </c>
      <c r="R212" t="str">
        <f t="shared" si="50"/>
        <v/>
      </c>
      <c r="S212" s="10">
        <f t="shared" si="51"/>
        <v>207</v>
      </c>
    </row>
    <row r="213" spans="2:19" x14ac:dyDescent="0.15">
      <c r="B213" s="22">
        <f t="shared" si="43"/>
        <v>208</v>
      </c>
      <c r="D213" s="11">
        <f t="shared" si="44"/>
        <v>10000</v>
      </c>
      <c r="E213" s="11">
        <f t="shared" si="45"/>
        <v>2080000</v>
      </c>
      <c r="G213" s="11">
        <f t="shared" si="52"/>
        <v>25673.921072085242</v>
      </c>
      <c r="H213" s="11">
        <f t="shared" si="53"/>
        <v>2121460.0562252481</v>
      </c>
      <c r="J213" s="9">
        <f>E213*work!$D$17</f>
        <v>12819.130434782604</v>
      </c>
      <c r="K213" s="9">
        <f>H213*work!$D$17</f>
        <v>13074.650563909949</v>
      </c>
      <c r="L213" s="11">
        <f t="shared" si="46"/>
        <v>25893.780998692553</v>
      </c>
      <c r="N213" s="21" t="str">
        <f t="shared" si="47"/>
        <v/>
      </c>
      <c r="O213" s="21" t="str">
        <f t="shared" si="48"/>
        <v/>
      </c>
      <c r="Q213" t="str">
        <f t="shared" si="49"/>
        <v/>
      </c>
      <c r="R213" t="str">
        <f t="shared" si="50"/>
        <v/>
      </c>
      <c r="S213" s="10">
        <f t="shared" si="51"/>
        <v>208</v>
      </c>
    </row>
    <row r="214" spans="2:19" x14ac:dyDescent="0.15">
      <c r="B214" s="22">
        <f t="shared" si="43"/>
        <v>209</v>
      </c>
      <c r="D214" s="11">
        <f t="shared" si="44"/>
        <v>10000</v>
      </c>
      <c r="E214" s="11">
        <f t="shared" si="45"/>
        <v>2090000</v>
      </c>
      <c r="G214" s="11">
        <f t="shared" si="52"/>
        <v>25893.780998692553</v>
      </c>
      <c r="H214" s="11">
        <f t="shared" si="53"/>
        <v>2147353.8372239405</v>
      </c>
      <c r="J214" s="9">
        <f>E214*work!$D$17</f>
        <v>12880.760869565212</v>
      </c>
      <c r="K214" s="9">
        <f>H214*work!$D$17</f>
        <v>13234.235062021455</v>
      </c>
      <c r="L214" s="11">
        <f t="shared" si="46"/>
        <v>26114.995931586665</v>
      </c>
      <c r="N214" s="21" t="str">
        <f t="shared" si="47"/>
        <v/>
      </c>
      <c r="O214" s="21" t="str">
        <f t="shared" si="48"/>
        <v/>
      </c>
      <c r="Q214" t="str">
        <f t="shared" si="49"/>
        <v/>
      </c>
      <c r="R214" t="str">
        <f t="shared" si="50"/>
        <v/>
      </c>
      <c r="S214" s="10">
        <f t="shared" si="51"/>
        <v>209</v>
      </c>
    </row>
    <row r="215" spans="2:19" x14ac:dyDescent="0.15">
      <c r="B215" s="22">
        <f t="shared" si="43"/>
        <v>210</v>
      </c>
      <c r="D215" s="11">
        <f t="shared" si="44"/>
        <v>10000</v>
      </c>
      <c r="E215" s="11">
        <f t="shared" si="45"/>
        <v>2100000</v>
      </c>
      <c r="G215" s="11">
        <f t="shared" si="52"/>
        <v>26114.995931586665</v>
      </c>
      <c r="H215" s="11">
        <f t="shared" si="53"/>
        <v>2173468.8331555272</v>
      </c>
      <c r="J215" s="9">
        <f>E215*work!$D$17</f>
        <v>12942.391304347822</v>
      </c>
      <c r="K215" s="9">
        <f>H215*work!$D$17</f>
        <v>13395.18291738243</v>
      </c>
      <c r="L215" s="11">
        <f t="shared" si="46"/>
        <v>26337.574221730254</v>
      </c>
      <c r="N215" s="21" t="str">
        <f t="shared" si="47"/>
        <v/>
      </c>
      <c r="O215" s="21" t="str">
        <f t="shared" si="48"/>
        <v/>
      </c>
      <c r="Q215" t="str">
        <f t="shared" si="49"/>
        <v/>
      </c>
      <c r="R215" t="str">
        <f t="shared" si="50"/>
        <v/>
      </c>
      <c r="S215" s="10">
        <f t="shared" si="51"/>
        <v>210</v>
      </c>
    </row>
    <row r="216" spans="2:19" x14ac:dyDescent="0.15">
      <c r="B216" s="22">
        <f t="shared" si="43"/>
        <v>211</v>
      </c>
      <c r="D216" s="11">
        <f t="shared" si="44"/>
        <v>10000</v>
      </c>
      <c r="E216" s="11">
        <f t="shared" si="45"/>
        <v>2110000</v>
      </c>
      <c r="G216" s="11">
        <f t="shared" si="52"/>
        <v>26337.574221730254</v>
      </c>
      <c r="H216" s="11">
        <f t="shared" si="53"/>
        <v>2199806.4073772575</v>
      </c>
      <c r="J216" s="9">
        <f>E216*work!$D$17</f>
        <v>13004.02173913043</v>
      </c>
      <c r="K216" s="9">
        <f>H216*work!$D$17</f>
        <v>13557.502532422875</v>
      </c>
      <c r="L216" s="11">
        <f t="shared" si="46"/>
        <v>26561.524271553306</v>
      </c>
      <c r="N216" s="21" t="str">
        <f t="shared" si="47"/>
        <v/>
      </c>
      <c r="O216" s="21" t="str">
        <f t="shared" si="48"/>
        <v/>
      </c>
      <c r="Q216" t="str">
        <f t="shared" si="49"/>
        <v/>
      </c>
      <c r="R216" t="str">
        <f t="shared" si="50"/>
        <v/>
      </c>
      <c r="S216" s="10">
        <f t="shared" si="51"/>
        <v>211</v>
      </c>
    </row>
    <row r="217" spans="2:19" x14ac:dyDescent="0.15">
      <c r="B217" s="22">
        <f t="shared" si="43"/>
        <v>212</v>
      </c>
      <c r="D217" s="11">
        <f t="shared" si="44"/>
        <v>10000</v>
      </c>
      <c r="E217" s="11">
        <f t="shared" si="45"/>
        <v>2120000</v>
      </c>
      <c r="G217" s="11">
        <f t="shared" si="52"/>
        <v>26561.524271553306</v>
      </c>
      <c r="H217" s="11">
        <f t="shared" si="53"/>
        <v>2226367.9316488109</v>
      </c>
      <c r="J217" s="9">
        <f>E217*work!$D$17</f>
        <v>13065.652173913038</v>
      </c>
      <c r="K217" s="9">
        <f>H217*work!$D$17</f>
        <v>13721.20236135734</v>
      </c>
      <c r="L217" s="11">
        <f t="shared" si="46"/>
        <v>26786.85453527038</v>
      </c>
      <c r="N217" s="21" t="str">
        <f t="shared" si="47"/>
        <v/>
      </c>
      <c r="O217" s="21" t="str">
        <f t="shared" si="48"/>
        <v/>
      </c>
      <c r="Q217" t="str">
        <f t="shared" si="49"/>
        <v/>
      </c>
      <c r="R217" t="str">
        <f t="shared" si="50"/>
        <v/>
      </c>
      <c r="S217" s="10">
        <f t="shared" si="51"/>
        <v>212</v>
      </c>
    </row>
    <row r="218" spans="2:19" x14ac:dyDescent="0.15">
      <c r="B218" s="22">
        <f t="shared" si="43"/>
        <v>213</v>
      </c>
      <c r="D218" s="11">
        <f t="shared" si="44"/>
        <v>10000</v>
      </c>
      <c r="E218" s="11">
        <f t="shared" si="45"/>
        <v>2130000</v>
      </c>
      <c r="G218" s="11">
        <f t="shared" si="52"/>
        <v>26786.85453527038</v>
      </c>
      <c r="H218" s="11">
        <f t="shared" si="53"/>
        <v>2253154.7861840813</v>
      </c>
      <c r="J218" s="9">
        <f>E218*work!$D$17</f>
        <v>13127.282608695648</v>
      </c>
      <c r="K218" s="9">
        <f>H218*work!$D$17</f>
        <v>13886.290910504062</v>
      </c>
      <c r="L218" s="11">
        <f t="shared" si="46"/>
        <v>27013.573519199708</v>
      </c>
      <c r="N218" s="21" t="str">
        <f t="shared" si="47"/>
        <v/>
      </c>
      <c r="O218" s="21" t="str">
        <f t="shared" si="48"/>
        <v/>
      </c>
      <c r="Q218" t="str">
        <f t="shared" si="49"/>
        <v/>
      </c>
      <c r="R218" t="str">
        <f t="shared" si="50"/>
        <v/>
      </c>
      <c r="S218" s="10">
        <f t="shared" si="51"/>
        <v>213</v>
      </c>
    </row>
    <row r="219" spans="2:19" x14ac:dyDescent="0.15">
      <c r="B219" s="22">
        <f t="shared" si="43"/>
        <v>214</v>
      </c>
      <c r="D219" s="11">
        <f t="shared" si="44"/>
        <v>10000</v>
      </c>
      <c r="E219" s="11">
        <f t="shared" si="45"/>
        <v>2140000</v>
      </c>
      <c r="G219" s="11">
        <f t="shared" si="52"/>
        <v>27013.573519199708</v>
      </c>
      <c r="H219" s="11">
        <f t="shared" si="53"/>
        <v>2280168.359703281</v>
      </c>
      <c r="J219" s="9">
        <f>E219*work!$D$17</f>
        <v>13188.913043478256</v>
      </c>
      <c r="K219" s="9">
        <f>H219*work!$D$17</f>
        <v>14052.776738606086</v>
      </c>
      <c r="L219" s="11">
        <f t="shared" si="46"/>
        <v>27241.689782084344</v>
      </c>
      <c r="N219" s="21" t="str">
        <f t="shared" si="47"/>
        <v/>
      </c>
      <c r="O219" s="21" t="str">
        <f t="shared" si="48"/>
        <v/>
      </c>
      <c r="Q219" t="str">
        <f t="shared" si="49"/>
        <v/>
      </c>
      <c r="R219" t="str">
        <f t="shared" si="50"/>
        <v/>
      </c>
      <c r="S219" s="10">
        <f t="shared" si="51"/>
        <v>214</v>
      </c>
    </row>
    <row r="220" spans="2:19" x14ac:dyDescent="0.15">
      <c r="B220" s="22">
        <f t="shared" si="43"/>
        <v>215</v>
      </c>
      <c r="D220" s="11">
        <f t="shared" si="44"/>
        <v>10000</v>
      </c>
      <c r="E220" s="11">
        <f t="shared" si="45"/>
        <v>2150000</v>
      </c>
      <c r="G220" s="11">
        <f t="shared" si="52"/>
        <v>27241.689782084344</v>
      </c>
      <c r="H220" s="11">
        <f t="shared" si="53"/>
        <v>2307410.0494853654</v>
      </c>
      <c r="J220" s="9">
        <f>E220*work!$D$17</f>
        <v>13250.543478260865</v>
      </c>
      <c r="K220" s="9">
        <f>H220*work!$D$17</f>
        <v>14220.668457154366</v>
      </c>
      <c r="L220" s="11">
        <f t="shared" si="46"/>
        <v>27471.211935415231</v>
      </c>
      <c r="N220" s="21" t="str">
        <f t="shared" si="47"/>
        <v/>
      </c>
      <c r="O220" s="21" t="str">
        <f t="shared" si="48"/>
        <v/>
      </c>
      <c r="Q220" t="str">
        <f t="shared" si="49"/>
        <v/>
      </c>
      <c r="R220" t="str">
        <f t="shared" si="50"/>
        <v/>
      </c>
      <c r="S220" s="10">
        <f t="shared" si="51"/>
        <v>215</v>
      </c>
    </row>
    <row r="221" spans="2:19" x14ac:dyDescent="0.15">
      <c r="B221" s="22">
        <f t="shared" ref="B221:B284" si="54">B220+1</f>
        <v>216</v>
      </c>
      <c r="D221" s="11">
        <f t="shared" ref="D221:D284" si="55">D220</f>
        <v>10000</v>
      </c>
      <c r="E221" s="11">
        <f t="shared" ref="E221:E284" si="56">E220+D221</f>
        <v>2160000</v>
      </c>
      <c r="G221" s="11">
        <f t="shared" si="52"/>
        <v>27471.211935415231</v>
      </c>
      <c r="H221" s="11">
        <f t="shared" si="53"/>
        <v>2334881.2614207808</v>
      </c>
      <c r="J221" s="9">
        <f>E221*work!$D$17</f>
        <v>13312.173913043474</v>
      </c>
      <c r="K221" s="9">
        <f>H221*work!$D$17</f>
        <v>14389.974730712851</v>
      </c>
      <c r="L221" s="11">
        <f t="shared" ref="L221:L284" si="57">J221+K221</f>
        <v>27702.148643756325</v>
      </c>
      <c r="N221" s="21" t="str">
        <f t="shared" ref="N221:N284" si="58">Q221</f>
        <v/>
      </c>
      <c r="O221" s="21" t="str">
        <f t="shared" ref="O221:O284" si="59">R221</f>
        <v/>
      </c>
      <c r="Q221" t="str">
        <f t="shared" ref="Q221:Q284" si="60">IF(AND($L220&lt;Q$3,Q$3&lt;=$L221),"達成","")</f>
        <v/>
      </c>
      <c r="R221" t="str">
        <f t="shared" ref="R221:R284" si="61">IF(AND($L220&lt;R$3,R$3&lt;=$L221),"達成","")</f>
        <v/>
      </c>
      <c r="S221" s="10">
        <f t="shared" ref="S221:S284" si="62">B221</f>
        <v>216</v>
      </c>
    </row>
    <row r="222" spans="2:19" x14ac:dyDescent="0.15">
      <c r="B222" s="22">
        <f t="shared" si="54"/>
        <v>217</v>
      </c>
      <c r="D222" s="11">
        <f t="shared" si="55"/>
        <v>10000</v>
      </c>
      <c r="E222" s="11">
        <f t="shared" si="56"/>
        <v>2170000</v>
      </c>
      <c r="G222" s="11">
        <f t="shared" si="52"/>
        <v>27702.148643756325</v>
      </c>
      <c r="H222" s="11">
        <f t="shared" si="53"/>
        <v>2362583.4100645371</v>
      </c>
      <c r="J222" s="9">
        <f>E222*work!$D$17</f>
        <v>13373.804347826082</v>
      </c>
      <c r="K222" s="9">
        <f>H222*work!$D$17</f>
        <v>14560.704277245566</v>
      </c>
      <c r="L222" s="11">
        <f t="shared" si="57"/>
        <v>27934.508625071649</v>
      </c>
      <c r="N222" s="21" t="str">
        <f t="shared" si="58"/>
        <v/>
      </c>
      <c r="O222" s="21" t="str">
        <f t="shared" si="59"/>
        <v/>
      </c>
      <c r="Q222" t="str">
        <f t="shared" si="60"/>
        <v/>
      </c>
      <c r="R222" t="str">
        <f t="shared" si="61"/>
        <v/>
      </c>
      <c r="S222" s="10">
        <f t="shared" si="62"/>
        <v>217</v>
      </c>
    </row>
    <row r="223" spans="2:19" x14ac:dyDescent="0.15">
      <c r="B223" s="22">
        <f t="shared" si="54"/>
        <v>218</v>
      </c>
      <c r="D223" s="11">
        <f t="shared" si="55"/>
        <v>10000</v>
      </c>
      <c r="E223" s="11">
        <f t="shared" si="56"/>
        <v>2180000</v>
      </c>
      <c r="G223" s="11">
        <f t="shared" si="52"/>
        <v>27934.508625071649</v>
      </c>
      <c r="H223" s="11">
        <f t="shared" si="53"/>
        <v>2390517.9186896086</v>
      </c>
      <c r="J223" s="9">
        <f>E223*work!$D$17</f>
        <v>13435.434782608691</v>
      </c>
      <c r="K223" s="9">
        <f>H223*work!$D$17</f>
        <v>14732.865868445735</v>
      </c>
      <c r="L223" s="11">
        <f t="shared" si="57"/>
        <v>28168.300651054426</v>
      </c>
      <c r="N223" s="21" t="str">
        <f t="shared" si="58"/>
        <v/>
      </c>
      <c r="O223" s="21" t="str">
        <f t="shared" si="59"/>
        <v/>
      </c>
      <c r="Q223" t="str">
        <f t="shared" si="60"/>
        <v/>
      </c>
      <c r="R223" t="str">
        <f t="shared" si="61"/>
        <v/>
      </c>
      <c r="S223" s="10">
        <f t="shared" si="62"/>
        <v>218</v>
      </c>
    </row>
    <row r="224" spans="2:19" x14ac:dyDescent="0.15">
      <c r="B224" s="22">
        <f t="shared" si="54"/>
        <v>219</v>
      </c>
      <c r="D224" s="11">
        <f t="shared" si="55"/>
        <v>10000</v>
      </c>
      <c r="E224" s="11">
        <f t="shared" si="56"/>
        <v>2190000</v>
      </c>
      <c r="G224" s="11">
        <f t="shared" si="52"/>
        <v>28168.300651054426</v>
      </c>
      <c r="H224" s="11">
        <f t="shared" si="53"/>
        <v>2418686.2193406629</v>
      </c>
      <c r="J224" s="9">
        <f>E224*work!$D$17</f>
        <v>13497.0652173913</v>
      </c>
      <c r="K224" s="9">
        <f>H224*work!$D$17</f>
        <v>14906.468330066908</v>
      </c>
      <c r="L224" s="11">
        <f t="shared" si="57"/>
        <v>28403.53354745821</v>
      </c>
      <c r="N224" s="21" t="str">
        <f t="shared" si="58"/>
        <v/>
      </c>
      <c r="O224" s="21" t="str">
        <f t="shared" si="59"/>
        <v/>
      </c>
      <c r="Q224" t="str">
        <f t="shared" si="60"/>
        <v/>
      </c>
      <c r="R224" t="str">
        <f t="shared" si="61"/>
        <v/>
      </c>
      <c r="S224" s="10">
        <f t="shared" si="62"/>
        <v>219</v>
      </c>
    </row>
    <row r="225" spans="2:19" x14ac:dyDescent="0.15">
      <c r="B225" s="22">
        <f t="shared" si="54"/>
        <v>220</v>
      </c>
      <c r="D225" s="11">
        <f t="shared" si="55"/>
        <v>10000</v>
      </c>
      <c r="E225" s="11">
        <f t="shared" si="56"/>
        <v>2200000</v>
      </c>
      <c r="G225" s="11">
        <f t="shared" si="52"/>
        <v>28403.53354745821</v>
      </c>
      <c r="H225" s="11">
        <f t="shared" si="53"/>
        <v>2447089.7528881212</v>
      </c>
      <c r="J225" s="9">
        <f>E225*work!$D$17</f>
        <v>13558.695652173908</v>
      </c>
      <c r="K225" s="9">
        <f>H225*work!$D$17</f>
        <v>15081.520542256134</v>
      </c>
      <c r="L225" s="11">
        <f t="shared" si="57"/>
        <v>28640.216194430042</v>
      </c>
      <c r="N225" s="21" t="str">
        <f t="shared" si="58"/>
        <v/>
      </c>
      <c r="O225" s="21" t="str">
        <f t="shared" si="59"/>
        <v/>
      </c>
      <c r="Q225" t="str">
        <f t="shared" si="60"/>
        <v/>
      </c>
      <c r="R225" t="str">
        <f t="shared" si="61"/>
        <v/>
      </c>
      <c r="S225" s="10">
        <f t="shared" si="62"/>
        <v>220</v>
      </c>
    </row>
    <row r="226" spans="2:19" x14ac:dyDescent="0.15">
      <c r="B226" s="22">
        <f t="shared" si="54"/>
        <v>221</v>
      </c>
      <c r="D226" s="11">
        <f t="shared" si="55"/>
        <v>10000</v>
      </c>
      <c r="E226" s="11">
        <f t="shared" si="56"/>
        <v>2210000</v>
      </c>
      <c r="G226" s="11">
        <f t="shared" si="52"/>
        <v>28640.216194430042</v>
      </c>
      <c r="H226" s="11">
        <f t="shared" si="53"/>
        <v>2475729.9690825511</v>
      </c>
      <c r="J226" s="9">
        <f>E226*work!$D$17</f>
        <v>13620.326086956517</v>
      </c>
      <c r="K226" s="9">
        <f>H226*work!$D$17</f>
        <v>15258.031439889195</v>
      </c>
      <c r="L226" s="11">
        <f t="shared" si="57"/>
        <v>28878.357526845713</v>
      </c>
      <c r="N226" s="21" t="str">
        <f t="shared" si="58"/>
        <v/>
      </c>
      <c r="O226" s="21" t="str">
        <f t="shared" si="59"/>
        <v/>
      </c>
      <c r="Q226" t="str">
        <f t="shared" si="60"/>
        <v/>
      </c>
      <c r="R226" t="str">
        <f t="shared" si="61"/>
        <v/>
      </c>
      <c r="S226" s="10">
        <f t="shared" si="62"/>
        <v>221</v>
      </c>
    </row>
    <row r="227" spans="2:19" x14ac:dyDescent="0.15">
      <c r="B227" s="22">
        <f t="shared" si="54"/>
        <v>222</v>
      </c>
      <c r="D227" s="11">
        <f t="shared" si="55"/>
        <v>10000</v>
      </c>
      <c r="E227" s="11">
        <f t="shared" si="56"/>
        <v>2220000</v>
      </c>
      <c r="G227" s="11">
        <f t="shared" si="52"/>
        <v>28878.357526845713</v>
      </c>
      <c r="H227" s="11">
        <f t="shared" si="53"/>
        <v>2504608.3266093968</v>
      </c>
      <c r="J227" s="9">
        <f>E227*work!$D$17</f>
        <v>13681.956521739126</v>
      </c>
      <c r="K227" s="9">
        <f>H227*work!$D$17</f>
        <v>15436.010012907907</v>
      </c>
      <c r="L227" s="11">
        <f t="shared" si="57"/>
        <v>29117.966534647036</v>
      </c>
      <c r="N227" s="21" t="str">
        <f t="shared" si="58"/>
        <v/>
      </c>
      <c r="O227" s="21" t="str">
        <f t="shared" si="59"/>
        <v/>
      </c>
      <c r="Q227" t="str">
        <f t="shared" si="60"/>
        <v/>
      </c>
      <c r="R227" t="str">
        <f t="shared" si="61"/>
        <v/>
      </c>
      <c r="S227" s="10">
        <f t="shared" si="62"/>
        <v>222</v>
      </c>
    </row>
    <row r="228" spans="2:19" x14ac:dyDescent="0.15">
      <c r="B228" s="22">
        <f t="shared" si="54"/>
        <v>223</v>
      </c>
      <c r="D228" s="11">
        <f t="shared" si="55"/>
        <v>10000</v>
      </c>
      <c r="E228" s="11">
        <f t="shared" si="56"/>
        <v>2230000</v>
      </c>
      <c r="G228" s="11">
        <f t="shared" si="52"/>
        <v>29117.966534647036</v>
      </c>
      <c r="H228" s="11">
        <f t="shared" si="53"/>
        <v>2533726.293144044</v>
      </c>
      <c r="J228" s="9">
        <f>E228*work!$D$17</f>
        <v>13743.586956521734</v>
      </c>
      <c r="K228" s="9">
        <f>H228*work!$D$17</f>
        <v>15615.465306659484</v>
      </c>
      <c r="L228" s="11">
        <f t="shared" si="57"/>
        <v>29359.05226318122</v>
      </c>
      <c r="N228" s="21" t="str">
        <f t="shared" si="58"/>
        <v/>
      </c>
      <c r="O228" s="21" t="str">
        <f t="shared" si="59"/>
        <v/>
      </c>
      <c r="Q228" t="str">
        <f t="shared" si="60"/>
        <v/>
      </c>
      <c r="R228" t="str">
        <f t="shared" si="61"/>
        <v/>
      </c>
      <c r="S228" s="10">
        <f t="shared" si="62"/>
        <v>223</v>
      </c>
    </row>
    <row r="229" spans="2:19" x14ac:dyDescent="0.15">
      <c r="B229" s="22">
        <f t="shared" si="54"/>
        <v>224</v>
      </c>
      <c r="D229" s="11">
        <f t="shared" si="55"/>
        <v>10000</v>
      </c>
      <c r="E229" s="11">
        <f t="shared" si="56"/>
        <v>2240000</v>
      </c>
      <c r="G229" s="11">
        <f t="shared" si="52"/>
        <v>29359.05226318122</v>
      </c>
      <c r="H229" s="11">
        <f t="shared" si="53"/>
        <v>2563085.3454072252</v>
      </c>
      <c r="J229" s="9">
        <f>E229*work!$D$17</f>
        <v>13805.217391304343</v>
      </c>
      <c r="K229" s="9">
        <f>H229*work!$D$17</f>
        <v>15796.406422238002</v>
      </c>
      <c r="L229" s="11">
        <f t="shared" si="57"/>
        <v>29601.623813542345</v>
      </c>
      <c r="N229" s="21" t="str">
        <f t="shared" si="58"/>
        <v/>
      </c>
      <c r="O229" s="21" t="str">
        <f t="shared" si="59"/>
        <v/>
      </c>
      <c r="Q229" t="str">
        <f t="shared" si="60"/>
        <v/>
      </c>
      <c r="R229" t="str">
        <f t="shared" si="61"/>
        <v/>
      </c>
      <c r="S229" s="10">
        <f t="shared" si="62"/>
        <v>224</v>
      </c>
    </row>
    <row r="230" spans="2:19" x14ac:dyDescent="0.15">
      <c r="B230" s="22">
        <f t="shared" si="54"/>
        <v>225</v>
      </c>
      <c r="D230" s="11">
        <f t="shared" si="55"/>
        <v>10000</v>
      </c>
      <c r="E230" s="11">
        <f t="shared" si="56"/>
        <v>2250000</v>
      </c>
      <c r="G230" s="11">
        <f t="shared" si="52"/>
        <v>29601.623813542345</v>
      </c>
      <c r="H230" s="11">
        <f t="shared" si="53"/>
        <v>2592686.9692207677</v>
      </c>
      <c r="J230" s="9">
        <f>E230*work!$D$17</f>
        <v>13866.847826086952</v>
      </c>
      <c r="K230" s="9">
        <f>H230*work!$D$17</f>
        <v>15978.842516827986</v>
      </c>
      <c r="L230" s="11">
        <f t="shared" si="57"/>
        <v>29845.690342914939</v>
      </c>
      <c r="N230" s="21" t="str">
        <f t="shared" si="58"/>
        <v/>
      </c>
      <c r="O230" s="21" t="str">
        <f t="shared" si="59"/>
        <v/>
      </c>
      <c r="Q230" t="str">
        <f t="shared" si="60"/>
        <v/>
      </c>
      <c r="R230" t="str">
        <f t="shared" si="61"/>
        <v/>
      </c>
      <c r="S230" s="10">
        <f t="shared" si="62"/>
        <v>225</v>
      </c>
    </row>
    <row r="231" spans="2:19" x14ac:dyDescent="0.15">
      <c r="B231" s="22">
        <f t="shared" si="54"/>
        <v>226</v>
      </c>
      <c r="D231" s="11">
        <f t="shared" si="55"/>
        <v>10000</v>
      </c>
      <c r="E231" s="11">
        <f t="shared" si="56"/>
        <v>2260000</v>
      </c>
      <c r="G231" s="11">
        <f t="shared" si="52"/>
        <v>29845.690342914939</v>
      </c>
      <c r="H231" s="11">
        <f t="shared" si="53"/>
        <v>2622532.6595636825</v>
      </c>
      <c r="J231" s="9">
        <f>E231*work!$D$17</f>
        <v>13928.47826086956</v>
      </c>
      <c r="K231" s="9">
        <f>H231*work!$D$17</f>
        <v>16162.782804050081</v>
      </c>
      <c r="L231" s="11">
        <f t="shared" si="57"/>
        <v>30091.261064919643</v>
      </c>
      <c r="N231" s="21" t="str">
        <f t="shared" si="58"/>
        <v/>
      </c>
      <c r="O231" s="21" t="str">
        <f t="shared" si="59"/>
        <v/>
      </c>
      <c r="Q231" t="str">
        <f t="shared" si="60"/>
        <v/>
      </c>
      <c r="R231" t="str">
        <f t="shared" si="61"/>
        <v/>
      </c>
      <c r="S231" s="10">
        <f t="shared" si="62"/>
        <v>226</v>
      </c>
    </row>
    <row r="232" spans="2:19" x14ac:dyDescent="0.15">
      <c r="B232" s="22">
        <f t="shared" si="54"/>
        <v>227</v>
      </c>
      <c r="D232" s="11">
        <f t="shared" si="55"/>
        <v>10000</v>
      </c>
      <c r="E232" s="11">
        <f t="shared" si="56"/>
        <v>2270000</v>
      </c>
      <c r="G232" s="11">
        <f t="shared" si="52"/>
        <v>30091.261064919643</v>
      </c>
      <c r="H232" s="11">
        <f t="shared" si="53"/>
        <v>2652623.9206286022</v>
      </c>
      <c r="J232" s="9">
        <f>E232*work!$D$17</f>
        <v>13990.108695652169</v>
      </c>
      <c r="K232" s="9">
        <f>H232*work!$D$17</f>
        <v>16348.23655430888</v>
      </c>
      <c r="L232" s="11">
        <f t="shared" si="57"/>
        <v>30338.34524996105</v>
      </c>
      <c r="N232" s="21" t="str">
        <f t="shared" si="58"/>
        <v/>
      </c>
      <c r="O232" s="21" t="str">
        <f t="shared" si="59"/>
        <v/>
      </c>
      <c r="Q232" t="str">
        <f t="shared" si="60"/>
        <v/>
      </c>
      <c r="R232" t="str">
        <f t="shared" si="61"/>
        <v/>
      </c>
      <c r="S232" s="10">
        <f t="shared" si="62"/>
        <v>227</v>
      </c>
    </row>
    <row r="233" spans="2:19" x14ac:dyDescent="0.15">
      <c r="B233" s="22">
        <f t="shared" si="54"/>
        <v>228</v>
      </c>
      <c r="D233" s="11">
        <f t="shared" si="55"/>
        <v>10000</v>
      </c>
      <c r="E233" s="11">
        <f t="shared" si="56"/>
        <v>2280000</v>
      </c>
      <c r="G233" s="11">
        <f t="shared" si="52"/>
        <v>30338.34524996105</v>
      </c>
      <c r="H233" s="11">
        <f t="shared" si="53"/>
        <v>2682962.2658785633</v>
      </c>
      <c r="J233" s="9">
        <f>E233*work!$D$17</f>
        <v>14051.739130434778</v>
      </c>
      <c r="K233" s="9">
        <f>H233*work!$D$17</f>
        <v>16535.213095142881</v>
      </c>
      <c r="L233" s="11">
        <f t="shared" si="57"/>
        <v>30586.952225577661</v>
      </c>
      <c r="N233" s="21" t="str">
        <f t="shared" si="58"/>
        <v/>
      </c>
      <c r="O233" s="21" t="str">
        <f t="shared" si="59"/>
        <v/>
      </c>
      <c r="Q233" t="str">
        <f t="shared" si="60"/>
        <v/>
      </c>
      <c r="R233" t="str">
        <f t="shared" si="61"/>
        <v/>
      </c>
      <c r="S233" s="10">
        <f t="shared" si="62"/>
        <v>228</v>
      </c>
    </row>
    <row r="234" spans="2:19" x14ac:dyDescent="0.15">
      <c r="B234" s="22">
        <f t="shared" si="54"/>
        <v>229</v>
      </c>
      <c r="D234" s="11">
        <f t="shared" si="55"/>
        <v>10000</v>
      </c>
      <c r="E234" s="11">
        <f t="shared" si="56"/>
        <v>2290000</v>
      </c>
      <c r="G234" s="11">
        <f t="shared" si="52"/>
        <v>30586.952225577661</v>
      </c>
      <c r="H234" s="11">
        <f t="shared" si="53"/>
        <v>2713549.2181041408</v>
      </c>
      <c r="J234" s="9">
        <f>E234*work!$D$17</f>
        <v>14113.369565217386</v>
      </c>
      <c r="K234" s="9">
        <f>H234*work!$D$17</f>
        <v>16723.721811576601</v>
      </c>
      <c r="L234" s="11">
        <f t="shared" si="57"/>
        <v>30837.091376793986</v>
      </c>
      <c r="N234" s="21" t="str">
        <f t="shared" si="58"/>
        <v/>
      </c>
      <c r="O234" s="21" t="str">
        <f t="shared" si="59"/>
        <v/>
      </c>
      <c r="Q234" t="str">
        <f t="shared" si="60"/>
        <v/>
      </c>
      <c r="R234" t="str">
        <f t="shared" si="61"/>
        <v/>
      </c>
      <c r="S234" s="10">
        <f t="shared" si="62"/>
        <v>229</v>
      </c>
    </row>
    <row r="235" spans="2:19" x14ac:dyDescent="0.15">
      <c r="B235" s="22">
        <f t="shared" si="54"/>
        <v>230</v>
      </c>
      <c r="D235" s="11">
        <f t="shared" si="55"/>
        <v>10000</v>
      </c>
      <c r="E235" s="11">
        <f t="shared" si="56"/>
        <v>2300000</v>
      </c>
      <c r="G235" s="11">
        <f t="shared" si="52"/>
        <v>30837.091376793986</v>
      </c>
      <c r="H235" s="11">
        <f t="shared" si="53"/>
        <v>2744386.3094809349</v>
      </c>
      <c r="J235" s="9">
        <f>E235*work!$D$17</f>
        <v>14174.999999999995</v>
      </c>
      <c r="K235" s="9">
        <f>H235*work!$D$17</f>
        <v>16913.772146474887</v>
      </c>
      <c r="L235" s="11">
        <f t="shared" si="57"/>
        <v>31088.772146474883</v>
      </c>
      <c r="N235" s="21" t="str">
        <f t="shared" si="58"/>
        <v/>
      </c>
      <c r="O235" s="21" t="str">
        <f t="shared" si="59"/>
        <v/>
      </c>
      <c r="Q235" t="str">
        <f t="shared" si="60"/>
        <v/>
      </c>
      <c r="R235" t="str">
        <f t="shared" si="61"/>
        <v/>
      </c>
      <c r="S235" s="10">
        <f t="shared" si="62"/>
        <v>230</v>
      </c>
    </row>
    <row r="236" spans="2:19" x14ac:dyDescent="0.15">
      <c r="B236" s="22">
        <f t="shared" si="54"/>
        <v>231</v>
      </c>
      <c r="D236" s="11">
        <f t="shared" si="55"/>
        <v>10000</v>
      </c>
      <c r="E236" s="11">
        <f t="shared" si="56"/>
        <v>2310000</v>
      </c>
      <c r="G236" s="11">
        <f t="shared" si="52"/>
        <v>31088.772146474883</v>
      </c>
      <c r="H236" s="11">
        <f t="shared" si="53"/>
        <v>2775475.0816274099</v>
      </c>
      <c r="J236" s="9">
        <f>E236*work!$D$17</f>
        <v>14236.630434782604</v>
      </c>
      <c r="K236" s="9">
        <f>H236*work!$D$17</f>
        <v>17105.373600899358</v>
      </c>
      <c r="L236" s="11">
        <f t="shared" si="57"/>
        <v>31342.004035681963</v>
      </c>
      <c r="N236" s="21" t="str">
        <f t="shared" si="58"/>
        <v/>
      </c>
      <c r="O236" s="21" t="str">
        <f t="shared" si="59"/>
        <v/>
      </c>
      <c r="Q236" t="str">
        <f t="shared" si="60"/>
        <v/>
      </c>
      <c r="R236" t="str">
        <f t="shared" si="61"/>
        <v/>
      </c>
      <c r="S236" s="10">
        <f t="shared" si="62"/>
        <v>231</v>
      </c>
    </row>
    <row r="237" spans="2:19" x14ac:dyDescent="0.15">
      <c r="B237" s="22">
        <f t="shared" si="54"/>
        <v>232</v>
      </c>
      <c r="D237" s="11">
        <f t="shared" si="55"/>
        <v>10000</v>
      </c>
      <c r="E237" s="11">
        <f t="shared" si="56"/>
        <v>2320000</v>
      </c>
      <c r="G237" s="11">
        <f t="shared" si="52"/>
        <v>31342.004035681963</v>
      </c>
      <c r="H237" s="11">
        <f t="shared" si="53"/>
        <v>2806817.0856630919</v>
      </c>
      <c r="J237" s="9">
        <f>E237*work!$D$17</f>
        <v>14298.260869565212</v>
      </c>
      <c r="K237" s="9">
        <f>H237*work!$D$17</f>
        <v>17298.535734467092</v>
      </c>
      <c r="L237" s="11">
        <f t="shared" si="57"/>
        <v>31596.796604032304</v>
      </c>
      <c r="N237" s="21" t="str">
        <f t="shared" si="58"/>
        <v/>
      </c>
      <c r="O237" s="21" t="str">
        <f t="shared" si="59"/>
        <v/>
      </c>
      <c r="Q237" t="str">
        <f t="shared" si="60"/>
        <v/>
      </c>
      <c r="R237" t="str">
        <f t="shared" si="61"/>
        <v/>
      </c>
      <c r="S237" s="10">
        <f t="shared" si="62"/>
        <v>232</v>
      </c>
    </row>
    <row r="238" spans="2:19" x14ac:dyDescent="0.15">
      <c r="B238" s="22">
        <f t="shared" si="54"/>
        <v>233</v>
      </c>
      <c r="D238" s="11">
        <f t="shared" si="55"/>
        <v>10000</v>
      </c>
      <c r="E238" s="11">
        <f t="shared" si="56"/>
        <v>2330000</v>
      </c>
      <c r="G238" s="11">
        <f t="shared" si="52"/>
        <v>31596.796604032304</v>
      </c>
      <c r="H238" s="11">
        <f t="shared" si="53"/>
        <v>2838413.882267124</v>
      </c>
      <c r="J238" s="9">
        <f>E238*work!$D$17</f>
        <v>14359.891304347821</v>
      </c>
      <c r="K238" s="9">
        <f>H238*work!$D$17</f>
        <v>17493.26816571151</v>
      </c>
      <c r="L238" s="11">
        <f t="shared" si="57"/>
        <v>31853.15947005933</v>
      </c>
      <c r="N238" s="21" t="str">
        <f t="shared" si="58"/>
        <v/>
      </c>
      <c r="O238" s="21" t="str">
        <f t="shared" si="59"/>
        <v/>
      </c>
      <c r="Q238" t="str">
        <f t="shared" si="60"/>
        <v/>
      </c>
      <c r="R238" t="str">
        <f t="shared" si="61"/>
        <v/>
      </c>
      <c r="S238" s="10">
        <f t="shared" si="62"/>
        <v>233</v>
      </c>
    </row>
    <row r="239" spans="2:19" x14ac:dyDescent="0.15">
      <c r="B239" s="22">
        <f t="shared" si="54"/>
        <v>234</v>
      </c>
      <c r="D239" s="11">
        <f t="shared" si="55"/>
        <v>10000</v>
      </c>
      <c r="E239" s="11">
        <f t="shared" si="56"/>
        <v>2340000</v>
      </c>
      <c r="G239" s="11">
        <f t="shared" si="52"/>
        <v>31853.15947005933</v>
      </c>
      <c r="H239" s="11">
        <f t="shared" si="53"/>
        <v>2870267.0417371835</v>
      </c>
      <c r="J239" s="9">
        <f>E239*work!$D$17</f>
        <v>14421.52173913043</v>
      </c>
      <c r="K239" s="9">
        <f>H239*work!$D$17</f>
        <v>17689.580572445462</v>
      </c>
      <c r="L239" s="11">
        <f t="shared" si="57"/>
        <v>32111.102311575894</v>
      </c>
      <c r="N239" s="21" t="str">
        <f t="shared" si="58"/>
        <v/>
      </c>
      <c r="O239" s="21" t="str">
        <f t="shared" si="59"/>
        <v/>
      </c>
      <c r="Q239" t="str">
        <f t="shared" si="60"/>
        <v/>
      </c>
      <c r="R239" t="str">
        <f t="shared" si="61"/>
        <v/>
      </c>
      <c r="S239" s="10">
        <f t="shared" si="62"/>
        <v>234</v>
      </c>
    </row>
    <row r="240" spans="2:19" x14ac:dyDescent="0.15">
      <c r="B240" s="22">
        <f t="shared" si="54"/>
        <v>235</v>
      </c>
      <c r="D240" s="11">
        <f t="shared" si="55"/>
        <v>10000</v>
      </c>
      <c r="E240" s="11">
        <f t="shared" si="56"/>
        <v>2350000</v>
      </c>
      <c r="G240" s="11">
        <f t="shared" si="52"/>
        <v>32111.102311575894</v>
      </c>
      <c r="H240" s="11">
        <f t="shared" si="53"/>
        <v>2902378.1440487592</v>
      </c>
      <c r="J240" s="9">
        <f>E240*work!$D$17</f>
        <v>14483.152173913038</v>
      </c>
      <c r="K240" s="9">
        <f>H240*work!$D$17</f>
        <v>17887.482692126585</v>
      </c>
      <c r="L240" s="11">
        <f t="shared" si="57"/>
        <v>32370.634866039625</v>
      </c>
      <c r="N240" s="21" t="str">
        <f t="shared" si="58"/>
        <v/>
      </c>
      <c r="O240" s="21" t="str">
        <f t="shared" si="59"/>
        <v/>
      </c>
      <c r="Q240" t="str">
        <f t="shared" si="60"/>
        <v/>
      </c>
      <c r="R240" t="str">
        <f t="shared" si="61"/>
        <v/>
      </c>
      <c r="S240" s="10">
        <f t="shared" si="62"/>
        <v>235</v>
      </c>
    </row>
    <row r="241" spans="2:19" x14ac:dyDescent="0.15">
      <c r="B241" s="22">
        <f t="shared" si="54"/>
        <v>236</v>
      </c>
      <c r="D241" s="11">
        <f t="shared" si="55"/>
        <v>10000</v>
      </c>
      <c r="E241" s="11">
        <f t="shared" si="56"/>
        <v>2360000</v>
      </c>
      <c r="G241" s="11">
        <f t="shared" si="52"/>
        <v>32370.634866039625</v>
      </c>
      <c r="H241" s="11">
        <f t="shared" si="53"/>
        <v>2934748.778914799</v>
      </c>
      <c r="J241" s="9">
        <f>E241*work!$D$17</f>
        <v>14544.782608695647</v>
      </c>
      <c r="K241" s="9">
        <f>H241*work!$D$17</f>
        <v>18086.984322224896</v>
      </c>
      <c r="L241" s="11">
        <f t="shared" si="57"/>
        <v>32631.766930920545</v>
      </c>
      <c r="N241" s="21" t="str">
        <f t="shared" si="58"/>
        <v/>
      </c>
      <c r="O241" s="21" t="str">
        <f t="shared" si="59"/>
        <v/>
      </c>
      <c r="Q241" t="str">
        <f t="shared" si="60"/>
        <v/>
      </c>
      <c r="R241" t="str">
        <f t="shared" si="61"/>
        <v/>
      </c>
      <c r="S241" s="10">
        <f t="shared" si="62"/>
        <v>236</v>
      </c>
    </row>
    <row r="242" spans="2:19" x14ac:dyDescent="0.15">
      <c r="B242" s="22">
        <f t="shared" si="54"/>
        <v>237</v>
      </c>
      <c r="D242" s="11">
        <f t="shared" si="55"/>
        <v>10000</v>
      </c>
      <c r="E242" s="11">
        <f t="shared" si="56"/>
        <v>2370000</v>
      </c>
      <c r="G242" s="11">
        <f t="shared" si="52"/>
        <v>32631.766930920545</v>
      </c>
      <c r="H242" s="11">
        <f t="shared" si="53"/>
        <v>2967380.5458457195</v>
      </c>
      <c r="J242" s="9">
        <f>E242*work!$D$17</f>
        <v>14606.413043478256</v>
      </c>
      <c r="K242" s="9">
        <f>H242*work!$D$17</f>
        <v>18288.095320592634</v>
      </c>
      <c r="L242" s="11">
        <f t="shared" si="57"/>
        <v>32894.508364070891</v>
      </c>
      <c r="N242" s="21" t="str">
        <f t="shared" si="58"/>
        <v/>
      </c>
      <c r="O242" s="21" t="str">
        <f t="shared" si="59"/>
        <v/>
      </c>
      <c r="Q242" t="str">
        <f t="shared" si="60"/>
        <v/>
      </c>
      <c r="R242" t="str">
        <f t="shared" si="61"/>
        <v/>
      </c>
      <c r="S242" s="10">
        <f t="shared" si="62"/>
        <v>237</v>
      </c>
    </row>
    <row r="243" spans="2:19" x14ac:dyDescent="0.15">
      <c r="B243" s="22">
        <f t="shared" si="54"/>
        <v>238</v>
      </c>
      <c r="D243" s="11">
        <f t="shared" si="55"/>
        <v>10000</v>
      </c>
      <c r="E243" s="11">
        <f t="shared" si="56"/>
        <v>2380000</v>
      </c>
      <c r="G243" s="11">
        <f t="shared" si="52"/>
        <v>32894.508364070891</v>
      </c>
      <c r="H243" s="11">
        <f t="shared" si="53"/>
        <v>3000275.0542097902</v>
      </c>
      <c r="J243" s="9">
        <f>E243*work!$D$17</f>
        <v>14668.043478260865</v>
      </c>
      <c r="K243" s="9">
        <f>H243*work!$D$17</f>
        <v>18490.825605836417</v>
      </c>
      <c r="L243" s="11">
        <f t="shared" si="57"/>
        <v>33158.869084097285</v>
      </c>
      <c r="N243" s="21" t="str">
        <f t="shared" si="58"/>
        <v/>
      </c>
      <c r="O243" s="21" t="str">
        <f t="shared" si="59"/>
        <v/>
      </c>
      <c r="Q243" t="str">
        <f t="shared" si="60"/>
        <v/>
      </c>
      <c r="R243" t="str">
        <f t="shared" si="61"/>
        <v/>
      </c>
      <c r="S243" s="10">
        <f t="shared" si="62"/>
        <v>238</v>
      </c>
    </row>
    <row r="244" spans="2:19" x14ac:dyDescent="0.15">
      <c r="B244" s="22">
        <f t="shared" si="54"/>
        <v>239</v>
      </c>
      <c r="D244" s="11">
        <f t="shared" si="55"/>
        <v>10000</v>
      </c>
      <c r="E244" s="11">
        <f t="shared" si="56"/>
        <v>2390000</v>
      </c>
      <c r="G244" s="11">
        <f t="shared" si="52"/>
        <v>33158.869084097285</v>
      </c>
      <c r="H244" s="11">
        <f t="shared" si="53"/>
        <v>3033433.9232938876</v>
      </c>
      <c r="J244" s="9">
        <f>E244*work!$D$17</f>
        <v>14729.673913043473</v>
      </c>
      <c r="K244" s="9">
        <f>H244*work!$D$17</f>
        <v>18695.185157691671</v>
      </c>
      <c r="L244" s="11">
        <f t="shared" si="57"/>
        <v>33424.85907073514</v>
      </c>
      <c r="N244" s="21" t="str">
        <f t="shared" si="58"/>
        <v/>
      </c>
      <c r="O244" s="21" t="str">
        <f t="shared" si="59"/>
        <v/>
      </c>
      <c r="Q244" t="str">
        <f t="shared" si="60"/>
        <v/>
      </c>
      <c r="R244" t="str">
        <f t="shared" si="61"/>
        <v/>
      </c>
      <c r="S244" s="10">
        <f t="shared" si="62"/>
        <v>239</v>
      </c>
    </row>
    <row r="245" spans="2:19" x14ac:dyDescent="0.15">
      <c r="B245" s="22">
        <f t="shared" si="54"/>
        <v>240</v>
      </c>
      <c r="D245" s="11">
        <f t="shared" si="55"/>
        <v>10000</v>
      </c>
      <c r="E245" s="11">
        <f t="shared" si="56"/>
        <v>2400000</v>
      </c>
      <c r="G245" s="11">
        <f t="shared" si="52"/>
        <v>33424.85907073514</v>
      </c>
      <c r="H245" s="11">
        <f t="shared" si="53"/>
        <v>3066858.7823646227</v>
      </c>
      <c r="J245" s="9">
        <f>E245*work!$D$17</f>
        <v>14791.304347826082</v>
      </c>
      <c r="K245" s="9">
        <f>H245*work!$D$17</f>
        <v>18901.184017399351</v>
      </c>
      <c r="L245" s="11">
        <f t="shared" si="57"/>
        <v>33692.488365225436</v>
      </c>
      <c r="N245" s="21" t="str">
        <f t="shared" si="58"/>
        <v/>
      </c>
      <c r="O245" s="21" t="str">
        <f t="shared" si="59"/>
        <v/>
      </c>
      <c r="Q245" t="str">
        <f t="shared" si="60"/>
        <v/>
      </c>
      <c r="R245" t="str">
        <f t="shared" si="61"/>
        <v/>
      </c>
      <c r="S245" s="10">
        <f t="shared" si="62"/>
        <v>240</v>
      </c>
    </row>
    <row r="246" spans="2:19" x14ac:dyDescent="0.15">
      <c r="B246" s="22">
        <f t="shared" si="54"/>
        <v>241</v>
      </c>
      <c r="D246" s="11">
        <f t="shared" si="55"/>
        <v>10000</v>
      </c>
      <c r="E246" s="11">
        <f t="shared" si="56"/>
        <v>2410000</v>
      </c>
      <c r="G246" s="11">
        <f t="shared" si="52"/>
        <v>33692.488365225436</v>
      </c>
      <c r="H246" s="11">
        <f t="shared" si="53"/>
        <v>3100551.2707298482</v>
      </c>
      <c r="J246" s="9">
        <f>E246*work!$D$17</f>
        <v>14852.934782608691</v>
      </c>
      <c r="K246" s="9">
        <f>H246*work!$D$17</f>
        <v>19108.832288085036</v>
      </c>
      <c r="L246" s="11">
        <f t="shared" si="57"/>
        <v>33961.767070693728</v>
      </c>
      <c r="N246" s="21" t="str">
        <f t="shared" si="58"/>
        <v/>
      </c>
      <c r="O246" s="21" t="str">
        <f t="shared" si="59"/>
        <v/>
      </c>
      <c r="Q246" t="str">
        <f t="shared" si="60"/>
        <v/>
      </c>
      <c r="R246" t="str">
        <f t="shared" si="61"/>
        <v/>
      </c>
      <c r="S246" s="10">
        <f t="shared" si="62"/>
        <v>241</v>
      </c>
    </row>
    <row r="247" spans="2:19" x14ac:dyDescent="0.15">
      <c r="B247" s="22">
        <f t="shared" si="54"/>
        <v>242</v>
      </c>
      <c r="D247" s="11">
        <f t="shared" si="55"/>
        <v>10000</v>
      </c>
      <c r="E247" s="11">
        <f t="shared" si="56"/>
        <v>2420000</v>
      </c>
      <c r="G247" s="11">
        <f t="shared" si="52"/>
        <v>33961.767070693728</v>
      </c>
      <c r="H247" s="11">
        <f t="shared" si="53"/>
        <v>3134513.0378005421</v>
      </c>
      <c r="J247" s="9">
        <f>E247*work!$D$17</f>
        <v>14914.565217391299</v>
      </c>
      <c r="K247" s="9">
        <f>H247*work!$D$17</f>
        <v>19318.140135140289</v>
      </c>
      <c r="L247" s="11">
        <f t="shared" si="57"/>
        <v>34232.705352531586</v>
      </c>
      <c r="N247" s="21" t="str">
        <f t="shared" si="58"/>
        <v/>
      </c>
      <c r="O247" s="21" t="str">
        <f t="shared" si="59"/>
        <v/>
      </c>
      <c r="Q247" t="str">
        <f t="shared" si="60"/>
        <v/>
      </c>
      <c r="R247" t="str">
        <f t="shared" si="61"/>
        <v/>
      </c>
      <c r="S247" s="10">
        <f t="shared" si="62"/>
        <v>242</v>
      </c>
    </row>
    <row r="248" spans="2:19" x14ac:dyDescent="0.15">
      <c r="B248" s="22">
        <f t="shared" si="54"/>
        <v>243</v>
      </c>
      <c r="D248" s="11">
        <f t="shared" si="55"/>
        <v>10000</v>
      </c>
      <c r="E248" s="11">
        <f t="shared" si="56"/>
        <v>2430000</v>
      </c>
      <c r="G248" s="11">
        <f t="shared" si="52"/>
        <v>34232.705352531586</v>
      </c>
      <c r="H248" s="11">
        <f t="shared" si="53"/>
        <v>3168745.7431530738</v>
      </c>
      <c r="J248" s="9">
        <f>E248*work!$D$17</f>
        <v>14976.195652173908</v>
      </c>
      <c r="K248" s="9">
        <f>H248*work!$D$17</f>
        <v>19529.117786606439</v>
      </c>
      <c r="L248" s="11">
        <f t="shared" si="57"/>
        <v>34505.313438780344</v>
      </c>
      <c r="N248" s="21" t="str">
        <f t="shared" si="58"/>
        <v/>
      </c>
      <c r="O248" s="21" t="str">
        <f t="shared" si="59"/>
        <v/>
      </c>
      <c r="Q248" t="str">
        <f t="shared" si="60"/>
        <v/>
      </c>
      <c r="R248" t="str">
        <f t="shared" si="61"/>
        <v/>
      </c>
      <c r="S248" s="10">
        <f t="shared" si="62"/>
        <v>243</v>
      </c>
    </row>
    <row r="249" spans="2:19" x14ac:dyDescent="0.15">
      <c r="B249" s="22">
        <f t="shared" si="54"/>
        <v>244</v>
      </c>
      <c r="D249" s="11">
        <f t="shared" si="55"/>
        <v>10000</v>
      </c>
      <c r="E249" s="11">
        <f t="shared" si="56"/>
        <v>2440000</v>
      </c>
      <c r="G249" s="11">
        <f t="shared" si="52"/>
        <v>34505.313438780344</v>
      </c>
      <c r="H249" s="11">
        <f t="shared" si="53"/>
        <v>3203251.056591854</v>
      </c>
      <c r="J249" s="9">
        <f>E249*work!$D$17</f>
        <v>15037.826086956517</v>
      </c>
      <c r="K249" s="9">
        <f>H249*work!$D$17</f>
        <v>19741.77553356066</v>
      </c>
      <c r="L249" s="11">
        <f t="shared" si="57"/>
        <v>34779.601620517176</v>
      </c>
      <c r="N249" s="21" t="str">
        <f t="shared" si="58"/>
        <v/>
      </c>
      <c r="O249" s="21" t="str">
        <f t="shared" si="59"/>
        <v/>
      </c>
      <c r="Q249" t="str">
        <f t="shared" si="60"/>
        <v/>
      </c>
      <c r="R249" t="str">
        <f t="shared" si="61"/>
        <v/>
      </c>
      <c r="S249" s="10">
        <f t="shared" si="62"/>
        <v>244</v>
      </c>
    </row>
    <row r="250" spans="2:19" x14ac:dyDescent="0.15">
      <c r="B250" s="22">
        <f t="shared" si="54"/>
        <v>245</v>
      </c>
      <c r="D250" s="11">
        <f t="shared" si="55"/>
        <v>10000</v>
      </c>
      <c r="E250" s="11">
        <f t="shared" si="56"/>
        <v>2450000</v>
      </c>
      <c r="G250" s="11">
        <f t="shared" si="52"/>
        <v>34779.601620517176</v>
      </c>
      <c r="H250" s="11">
        <f t="shared" si="53"/>
        <v>3238030.6582123712</v>
      </c>
      <c r="J250" s="9">
        <f>E250*work!$D$17</f>
        <v>15099.456521739125</v>
      </c>
      <c r="K250" s="9">
        <f>H250*work!$D$17</f>
        <v>19956.1237305045</v>
      </c>
      <c r="L250" s="11">
        <f t="shared" si="57"/>
        <v>35055.580252243628</v>
      </c>
      <c r="N250" s="21" t="str">
        <f t="shared" si="58"/>
        <v/>
      </c>
      <c r="O250" s="21" t="str">
        <f t="shared" si="59"/>
        <v/>
      </c>
      <c r="Q250" t="str">
        <f t="shared" si="60"/>
        <v/>
      </c>
      <c r="R250" t="str">
        <f t="shared" si="61"/>
        <v/>
      </c>
      <c r="S250" s="10">
        <f t="shared" si="62"/>
        <v>245</v>
      </c>
    </row>
    <row r="251" spans="2:19" x14ac:dyDescent="0.15">
      <c r="B251" s="22">
        <f t="shared" si="54"/>
        <v>246</v>
      </c>
      <c r="D251" s="11">
        <f t="shared" si="55"/>
        <v>10000</v>
      </c>
      <c r="E251" s="11">
        <f t="shared" si="56"/>
        <v>2460000</v>
      </c>
      <c r="G251" s="11">
        <f t="shared" si="52"/>
        <v>35055.580252243628</v>
      </c>
      <c r="H251" s="11">
        <f t="shared" si="53"/>
        <v>3273086.2384646148</v>
      </c>
      <c r="J251" s="9">
        <f>E251*work!$D$17</f>
        <v>15161.086956521734</v>
      </c>
      <c r="K251" s="9">
        <f>H251*work!$D$17</f>
        <v>20172.172795754741</v>
      </c>
      <c r="L251" s="11">
        <f t="shared" si="57"/>
        <v>35333.259752276477</v>
      </c>
      <c r="N251" s="21" t="str">
        <f t="shared" si="58"/>
        <v/>
      </c>
      <c r="O251" s="21" t="str">
        <f t="shared" si="59"/>
        <v/>
      </c>
      <c r="Q251" t="str">
        <f t="shared" si="60"/>
        <v/>
      </c>
      <c r="R251" t="str">
        <f t="shared" si="61"/>
        <v/>
      </c>
      <c r="S251" s="10">
        <f t="shared" si="62"/>
        <v>246</v>
      </c>
    </row>
    <row r="252" spans="2:19" x14ac:dyDescent="0.15">
      <c r="B252" s="22">
        <f t="shared" si="54"/>
        <v>247</v>
      </c>
      <c r="D252" s="11">
        <f t="shared" si="55"/>
        <v>10000</v>
      </c>
      <c r="E252" s="11">
        <f t="shared" si="56"/>
        <v>2470000</v>
      </c>
      <c r="G252" s="11">
        <f t="shared" si="52"/>
        <v>35333.259752276477</v>
      </c>
      <c r="H252" s="11">
        <f t="shared" si="53"/>
        <v>3308419.4982168912</v>
      </c>
      <c r="J252" s="9">
        <f>E252*work!$D$17</f>
        <v>15222.717391304343</v>
      </c>
      <c r="K252" s="9">
        <f>H252*work!$D$17</f>
        <v>20389.933211836702</v>
      </c>
      <c r="L252" s="11">
        <f t="shared" si="57"/>
        <v>35612.650603141046</v>
      </c>
      <c r="N252" s="21" t="str">
        <f t="shared" si="58"/>
        <v/>
      </c>
      <c r="O252" s="21" t="str">
        <f t="shared" si="59"/>
        <v/>
      </c>
      <c r="Q252" t="str">
        <f t="shared" si="60"/>
        <v/>
      </c>
      <c r="R252" t="str">
        <f t="shared" si="61"/>
        <v/>
      </c>
      <c r="S252" s="10">
        <f t="shared" si="62"/>
        <v>247</v>
      </c>
    </row>
    <row r="253" spans="2:19" x14ac:dyDescent="0.15">
      <c r="B253" s="22">
        <f t="shared" si="54"/>
        <v>248</v>
      </c>
      <c r="D253" s="11">
        <f t="shared" si="55"/>
        <v>10000</v>
      </c>
      <c r="E253" s="11">
        <f t="shared" si="56"/>
        <v>2480000</v>
      </c>
      <c r="G253" s="11">
        <f t="shared" si="52"/>
        <v>35612.650603141046</v>
      </c>
      <c r="H253" s="11">
        <f t="shared" si="53"/>
        <v>3344032.1488200324</v>
      </c>
      <c r="J253" s="9">
        <f>E253*work!$D$17</f>
        <v>15284.347826086951</v>
      </c>
      <c r="K253" s="9">
        <f>H253*work!$D$17</f>
        <v>20609.415525879976</v>
      </c>
      <c r="L253" s="11">
        <f t="shared" si="57"/>
        <v>35893.763351966925</v>
      </c>
      <c r="N253" s="21" t="str">
        <f t="shared" si="58"/>
        <v/>
      </c>
      <c r="O253" s="21" t="str">
        <f t="shared" si="59"/>
        <v/>
      </c>
      <c r="Q253" t="str">
        <f t="shared" si="60"/>
        <v/>
      </c>
      <c r="R253" t="str">
        <f t="shared" si="61"/>
        <v/>
      </c>
      <c r="S253" s="10">
        <f t="shared" si="62"/>
        <v>248</v>
      </c>
    </row>
    <row r="254" spans="2:19" x14ac:dyDescent="0.15">
      <c r="B254" s="22">
        <f t="shared" si="54"/>
        <v>249</v>
      </c>
      <c r="D254" s="11">
        <f t="shared" si="55"/>
        <v>10000</v>
      </c>
      <c r="E254" s="11">
        <f t="shared" si="56"/>
        <v>2490000</v>
      </c>
      <c r="G254" s="11">
        <f t="shared" si="52"/>
        <v>35893.763351966925</v>
      </c>
      <c r="H254" s="11">
        <f t="shared" si="53"/>
        <v>3379925.9121719995</v>
      </c>
      <c r="J254" s="9">
        <f>E254*work!$D$17</f>
        <v>15345.97826086956</v>
      </c>
      <c r="K254" s="9">
        <f>H254*work!$D$17</f>
        <v>20830.630350016556</v>
      </c>
      <c r="L254" s="11">
        <f t="shared" si="57"/>
        <v>36176.60861088612</v>
      </c>
      <c r="N254" s="21" t="str">
        <f t="shared" si="58"/>
        <v/>
      </c>
      <c r="O254" s="21" t="str">
        <f t="shared" si="59"/>
        <v/>
      </c>
      <c r="Q254" t="str">
        <f t="shared" si="60"/>
        <v/>
      </c>
      <c r="R254" t="str">
        <f t="shared" si="61"/>
        <v/>
      </c>
      <c r="S254" s="10">
        <f t="shared" si="62"/>
        <v>249</v>
      </c>
    </row>
    <row r="255" spans="2:19" x14ac:dyDescent="0.15">
      <c r="B255" s="22">
        <f t="shared" si="54"/>
        <v>250</v>
      </c>
      <c r="D255" s="11">
        <f t="shared" si="55"/>
        <v>10000</v>
      </c>
      <c r="E255" s="11">
        <f t="shared" si="56"/>
        <v>2500000</v>
      </c>
      <c r="G255" s="11">
        <f t="shared" si="52"/>
        <v>36176.60861088612</v>
      </c>
      <c r="H255" s="11">
        <f t="shared" si="53"/>
        <v>3416102.5207828856</v>
      </c>
      <c r="J255" s="9">
        <f>E255*work!$D$17</f>
        <v>15407.608695652169</v>
      </c>
      <c r="K255" s="9">
        <f>H255*work!$D$17</f>
        <v>21053.588361781472</v>
      </c>
      <c r="L255" s="11">
        <f t="shared" si="57"/>
        <v>36461.197057433645</v>
      </c>
      <c r="N255" s="21" t="str">
        <f t="shared" si="58"/>
        <v/>
      </c>
      <c r="O255" s="21" t="str">
        <f t="shared" si="59"/>
        <v/>
      </c>
      <c r="Q255" t="str">
        <f t="shared" si="60"/>
        <v/>
      </c>
      <c r="R255" t="str">
        <f t="shared" si="61"/>
        <v/>
      </c>
      <c r="S255" s="10">
        <f t="shared" si="62"/>
        <v>250</v>
      </c>
    </row>
    <row r="256" spans="2:19" x14ac:dyDescent="0.15">
      <c r="B256" s="22">
        <f t="shared" si="54"/>
        <v>251</v>
      </c>
      <c r="D256" s="11">
        <f t="shared" si="55"/>
        <v>10000</v>
      </c>
      <c r="E256" s="11">
        <f t="shared" si="56"/>
        <v>2510000</v>
      </c>
      <c r="G256" s="11">
        <f t="shared" si="52"/>
        <v>36461.197057433645</v>
      </c>
      <c r="H256" s="11">
        <f t="shared" si="53"/>
        <v>3452563.717840319</v>
      </c>
      <c r="J256" s="9">
        <f>E256*work!$D$17</f>
        <v>15469.239130434778</v>
      </c>
      <c r="K256" s="9">
        <f>H256*work!$D$17</f>
        <v>21278.300304515873</v>
      </c>
      <c r="L256" s="11">
        <f t="shared" si="57"/>
        <v>36747.539434950653</v>
      </c>
      <c r="N256" s="21" t="str">
        <f t="shared" si="58"/>
        <v/>
      </c>
      <c r="O256" s="21" t="str">
        <f t="shared" si="59"/>
        <v/>
      </c>
      <c r="Q256" t="str">
        <f t="shared" si="60"/>
        <v/>
      </c>
      <c r="R256" t="str">
        <f t="shared" si="61"/>
        <v/>
      </c>
      <c r="S256" s="10">
        <f t="shared" si="62"/>
        <v>251</v>
      </c>
    </row>
    <row r="257" spans="2:19" x14ac:dyDescent="0.15">
      <c r="B257" s="22">
        <f t="shared" si="54"/>
        <v>252</v>
      </c>
      <c r="D257" s="11">
        <f t="shared" si="55"/>
        <v>10000</v>
      </c>
      <c r="E257" s="11">
        <f t="shared" si="56"/>
        <v>2520000</v>
      </c>
      <c r="G257" s="11">
        <f t="shared" si="52"/>
        <v>36747.539434950653</v>
      </c>
      <c r="H257" s="11">
        <f t="shared" si="53"/>
        <v>3489311.2572752698</v>
      </c>
      <c r="J257" s="9">
        <f>E257*work!$D$17</f>
        <v>15530.869565217386</v>
      </c>
      <c r="K257" s="9">
        <f>H257*work!$D$17</f>
        <v>21504.77698777258</v>
      </c>
      <c r="L257" s="11">
        <f t="shared" si="57"/>
        <v>37035.646552989965</v>
      </c>
      <c r="N257" s="21" t="str">
        <f t="shared" si="58"/>
        <v/>
      </c>
      <c r="O257" s="21" t="str">
        <f t="shared" si="59"/>
        <v/>
      </c>
      <c r="Q257" t="str">
        <f t="shared" si="60"/>
        <v/>
      </c>
      <c r="R257" t="str">
        <f t="shared" si="61"/>
        <v/>
      </c>
      <c r="S257" s="10">
        <f t="shared" si="62"/>
        <v>252</v>
      </c>
    </row>
    <row r="258" spans="2:19" x14ac:dyDescent="0.15">
      <c r="B258" s="22">
        <f t="shared" si="54"/>
        <v>253</v>
      </c>
      <c r="D258" s="11">
        <f t="shared" si="55"/>
        <v>10000</v>
      </c>
      <c r="E258" s="11">
        <f t="shared" si="56"/>
        <v>2530000</v>
      </c>
      <c r="G258" s="11">
        <f t="shared" si="52"/>
        <v>37035.646552989965</v>
      </c>
      <c r="H258" s="11">
        <f t="shared" si="53"/>
        <v>3526346.90382826</v>
      </c>
      <c r="J258" s="9">
        <f>E258*work!$D$17</f>
        <v>15592.499999999995</v>
      </c>
      <c r="K258" s="9">
        <f>H258*work!$D$17</f>
        <v>21733.029287724159</v>
      </c>
      <c r="L258" s="11">
        <f t="shared" si="57"/>
        <v>37325.529287724152</v>
      </c>
      <c r="N258" s="21" t="str">
        <f t="shared" si="58"/>
        <v/>
      </c>
      <c r="O258" s="21" t="str">
        <f t="shared" si="59"/>
        <v/>
      </c>
      <c r="Q258" t="str">
        <f t="shared" si="60"/>
        <v/>
      </c>
      <c r="R258" t="str">
        <f t="shared" si="61"/>
        <v/>
      </c>
      <c r="S258" s="10">
        <f t="shared" si="62"/>
        <v>253</v>
      </c>
    </row>
    <row r="259" spans="2:19" x14ac:dyDescent="0.15">
      <c r="B259" s="22">
        <f t="shared" si="54"/>
        <v>254</v>
      </c>
      <c r="D259" s="11">
        <f t="shared" si="55"/>
        <v>10000</v>
      </c>
      <c r="E259" s="11">
        <f t="shared" si="56"/>
        <v>2540000</v>
      </c>
      <c r="G259" s="11">
        <f t="shared" si="52"/>
        <v>37325.529287724152</v>
      </c>
      <c r="H259" s="11">
        <f t="shared" si="53"/>
        <v>3563672.4331159843</v>
      </c>
      <c r="J259" s="9">
        <f>E259*work!$D$17</f>
        <v>15654.130434782604</v>
      </c>
      <c r="K259" s="9">
        <f>H259*work!$D$17</f>
        <v>21963.068147573504</v>
      </c>
      <c r="L259" s="11">
        <f t="shared" si="57"/>
        <v>37617.198582356112</v>
      </c>
      <c r="N259" s="21" t="str">
        <f t="shared" si="58"/>
        <v/>
      </c>
      <c r="O259" s="21" t="str">
        <f t="shared" si="59"/>
        <v/>
      </c>
      <c r="Q259" t="str">
        <f t="shared" si="60"/>
        <v/>
      </c>
      <c r="R259" t="str">
        <f t="shared" si="61"/>
        <v/>
      </c>
      <c r="S259" s="10">
        <f t="shared" si="62"/>
        <v>254</v>
      </c>
    </row>
    <row r="260" spans="2:19" x14ac:dyDescent="0.15">
      <c r="B260" s="22">
        <f t="shared" si="54"/>
        <v>255</v>
      </c>
      <c r="D260" s="11">
        <f t="shared" si="55"/>
        <v>10000</v>
      </c>
      <c r="E260" s="11">
        <f t="shared" si="56"/>
        <v>2550000</v>
      </c>
      <c r="G260" s="11">
        <f t="shared" si="52"/>
        <v>37617.198582356112</v>
      </c>
      <c r="H260" s="11">
        <f t="shared" si="53"/>
        <v>3601289.6316983406</v>
      </c>
      <c r="J260" s="9">
        <f>E260*work!$D$17</f>
        <v>15715.760869565212</v>
      </c>
      <c r="K260" s="9">
        <f>H260*work!$D$17</f>
        <v>22194.90457796694</v>
      </c>
      <c r="L260" s="11">
        <f t="shared" si="57"/>
        <v>37910.665447532156</v>
      </c>
      <c r="N260" s="21" t="str">
        <f t="shared" si="58"/>
        <v/>
      </c>
      <c r="O260" s="21" t="str">
        <f t="shared" si="59"/>
        <v/>
      </c>
      <c r="Q260" t="str">
        <f t="shared" si="60"/>
        <v/>
      </c>
      <c r="R260" t="str">
        <f t="shared" si="61"/>
        <v/>
      </c>
      <c r="S260" s="10">
        <f t="shared" si="62"/>
        <v>255</v>
      </c>
    </row>
    <row r="261" spans="2:19" x14ac:dyDescent="0.15">
      <c r="B261" s="22">
        <f t="shared" si="54"/>
        <v>256</v>
      </c>
      <c r="D261" s="11">
        <f t="shared" si="55"/>
        <v>10000</v>
      </c>
      <c r="E261" s="11">
        <f t="shared" si="56"/>
        <v>2560000</v>
      </c>
      <c r="G261" s="11">
        <f t="shared" si="52"/>
        <v>37910.665447532156</v>
      </c>
      <c r="H261" s="11">
        <f t="shared" si="53"/>
        <v>3639200.2971458728</v>
      </c>
      <c r="J261" s="9">
        <f>E261*work!$D$17</f>
        <v>15777.391304347821</v>
      </c>
      <c r="K261" s="9">
        <f>H261*work!$D$17</f>
        <v>22428.549657409883</v>
      </c>
      <c r="L261" s="11">
        <f t="shared" si="57"/>
        <v>38205.940961757704</v>
      </c>
      <c r="N261" s="21" t="str">
        <f t="shared" si="58"/>
        <v/>
      </c>
      <c r="O261" s="21" t="str">
        <f t="shared" si="59"/>
        <v/>
      </c>
      <c r="Q261" t="str">
        <f t="shared" si="60"/>
        <v/>
      </c>
      <c r="R261" t="str">
        <f t="shared" si="61"/>
        <v/>
      </c>
      <c r="S261" s="10">
        <f t="shared" si="62"/>
        <v>256</v>
      </c>
    </row>
    <row r="262" spans="2:19" x14ac:dyDescent="0.15">
      <c r="B262" s="22">
        <f t="shared" si="54"/>
        <v>257</v>
      </c>
      <c r="D262" s="11">
        <f t="shared" si="55"/>
        <v>10000</v>
      </c>
      <c r="E262" s="11">
        <f t="shared" si="56"/>
        <v>2570000</v>
      </c>
      <c r="G262" s="11">
        <f t="shared" si="52"/>
        <v>38205.940961757704</v>
      </c>
      <c r="H262" s="11">
        <f t="shared" si="53"/>
        <v>3677406.2381076305</v>
      </c>
      <c r="J262" s="9">
        <f>E262*work!$D$17</f>
        <v>15839.02173913043</v>
      </c>
      <c r="K262" s="9">
        <f>H262*work!$D$17</f>
        <v>22664.014532685062</v>
      </c>
      <c r="L262" s="11">
        <f t="shared" si="57"/>
        <v>38503.036271815494</v>
      </c>
      <c r="N262" s="21" t="str">
        <f t="shared" si="58"/>
        <v/>
      </c>
      <c r="O262" s="21" t="str">
        <f t="shared" si="59"/>
        <v/>
      </c>
      <c r="Q262" t="str">
        <f t="shared" si="60"/>
        <v/>
      </c>
      <c r="R262" t="str">
        <f t="shared" si="61"/>
        <v/>
      </c>
      <c r="S262" s="10">
        <f t="shared" si="62"/>
        <v>257</v>
      </c>
    </row>
    <row r="263" spans="2:19" x14ac:dyDescent="0.15">
      <c r="B263" s="22">
        <f t="shared" si="54"/>
        <v>258</v>
      </c>
      <c r="D263" s="11">
        <f t="shared" si="55"/>
        <v>10000</v>
      </c>
      <c r="E263" s="11">
        <f t="shared" si="56"/>
        <v>2580000</v>
      </c>
      <c r="G263" s="11">
        <f t="shared" si="52"/>
        <v>38503.036271815494</v>
      </c>
      <c r="H263" s="11">
        <f t="shared" si="53"/>
        <v>3715909.2743794462</v>
      </c>
      <c r="J263" s="9">
        <f>E263*work!$D$17</f>
        <v>15900.652173913038</v>
      </c>
      <c r="K263" s="9">
        <f>H263*work!$D$17</f>
        <v>22901.310419273319</v>
      </c>
      <c r="L263" s="11">
        <f t="shared" si="57"/>
        <v>38801.962593186356</v>
      </c>
      <c r="N263" s="21" t="str">
        <f t="shared" si="58"/>
        <v/>
      </c>
      <c r="O263" s="21" t="str">
        <f t="shared" si="59"/>
        <v/>
      </c>
      <c r="Q263" t="str">
        <f t="shared" si="60"/>
        <v/>
      </c>
      <c r="R263" t="str">
        <f t="shared" si="61"/>
        <v/>
      </c>
      <c r="S263" s="10">
        <f t="shared" si="62"/>
        <v>258</v>
      </c>
    </row>
    <row r="264" spans="2:19" x14ac:dyDescent="0.15">
      <c r="B264" s="22">
        <f t="shared" si="54"/>
        <v>259</v>
      </c>
      <c r="D264" s="11">
        <f t="shared" si="55"/>
        <v>10000</v>
      </c>
      <c r="E264" s="11">
        <f t="shared" si="56"/>
        <v>2590000</v>
      </c>
      <c r="G264" s="11">
        <f t="shared" ref="G264:G327" si="63">L263</f>
        <v>38801.962593186356</v>
      </c>
      <c r="H264" s="11">
        <f t="shared" ref="H264:H327" si="64">H263+G264</f>
        <v>3754711.2369726324</v>
      </c>
      <c r="J264" s="9">
        <f>E264*work!$D$17</f>
        <v>15962.282608695647</v>
      </c>
      <c r="K264" s="9">
        <f>H264*work!$D$17</f>
        <v>23140.448601776978</v>
      </c>
      <c r="L264" s="11">
        <f t="shared" si="57"/>
        <v>39102.731210472622</v>
      </c>
      <c r="N264" s="21" t="str">
        <f t="shared" si="58"/>
        <v/>
      </c>
      <c r="O264" s="21" t="str">
        <f t="shared" si="59"/>
        <v/>
      </c>
      <c r="Q264" t="str">
        <f t="shared" si="60"/>
        <v/>
      </c>
      <c r="R264" t="str">
        <f t="shared" si="61"/>
        <v/>
      </c>
      <c r="S264" s="10">
        <f t="shared" si="62"/>
        <v>259</v>
      </c>
    </row>
    <row r="265" spans="2:19" x14ac:dyDescent="0.15">
      <c r="B265" s="22">
        <f t="shared" si="54"/>
        <v>260</v>
      </c>
      <c r="D265" s="11">
        <f t="shared" si="55"/>
        <v>10000</v>
      </c>
      <c r="E265" s="11">
        <f t="shared" si="56"/>
        <v>2600000</v>
      </c>
      <c r="G265" s="11">
        <f t="shared" si="63"/>
        <v>39102.731210472622</v>
      </c>
      <c r="H265" s="11">
        <f t="shared" si="64"/>
        <v>3793813.9681831049</v>
      </c>
      <c r="J265" s="9">
        <f>E265*work!$D$17</f>
        <v>16023.913043478256</v>
      </c>
      <c r="K265" s="9">
        <f>H265*work!$D$17</f>
        <v>23381.440434345866</v>
      </c>
      <c r="L265" s="11">
        <f t="shared" si="57"/>
        <v>39405.353477824123</v>
      </c>
      <c r="N265" s="21" t="str">
        <f t="shared" si="58"/>
        <v/>
      </c>
      <c r="O265" s="21" t="str">
        <f t="shared" si="59"/>
        <v/>
      </c>
      <c r="Q265" t="str">
        <f t="shared" si="60"/>
        <v/>
      </c>
      <c r="R265" t="str">
        <f t="shared" si="61"/>
        <v/>
      </c>
      <c r="S265" s="10">
        <f t="shared" si="62"/>
        <v>260</v>
      </c>
    </row>
    <row r="266" spans="2:19" x14ac:dyDescent="0.15">
      <c r="B266" s="22">
        <f t="shared" si="54"/>
        <v>261</v>
      </c>
      <c r="D266" s="11">
        <f t="shared" si="55"/>
        <v>10000</v>
      </c>
      <c r="E266" s="11">
        <f t="shared" si="56"/>
        <v>2610000</v>
      </c>
      <c r="G266" s="11">
        <f t="shared" si="63"/>
        <v>39405.353477824123</v>
      </c>
      <c r="H266" s="11">
        <f t="shared" si="64"/>
        <v>3833219.3216609289</v>
      </c>
      <c r="J266" s="9">
        <f>E266*work!$D$17</f>
        <v>16085.543478260865</v>
      </c>
      <c r="K266" s="9">
        <f>H266*work!$D$17</f>
        <v>23624.297341105936</v>
      </c>
      <c r="L266" s="11">
        <f t="shared" si="57"/>
        <v>39709.8408193668</v>
      </c>
      <c r="N266" s="21" t="str">
        <f t="shared" si="58"/>
        <v/>
      </c>
      <c r="O266" s="21" t="str">
        <f t="shared" si="59"/>
        <v/>
      </c>
      <c r="Q266" t="str">
        <f t="shared" si="60"/>
        <v/>
      </c>
      <c r="R266" t="str">
        <f t="shared" si="61"/>
        <v/>
      </c>
      <c r="S266" s="10">
        <f t="shared" si="62"/>
        <v>261</v>
      </c>
    </row>
    <row r="267" spans="2:19" x14ac:dyDescent="0.15">
      <c r="B267" s="22">
        <f t="shared" si="54"/>
        <v>262</v>
      </c>
      <c r="D267" s="11">
        <f t="shared" si="55"/>
        <v>10000</v>
      </c>
      <c r="E267" s="11">
        <f t="shared" si="56"/>
        <v>2620000</v>
      </c>
      <c r="G267" s="11">
        <f t="shared" si="63"/>
        <v>39709.8408193668</v>
      </c>
      <c r="H267" s="11">
        <f t="shared" si="64"/>
        <v>3872929.1624802956</v>
      </c>
      <c r="J267" s="9">
        <f>E267*work!$D$17</f>
        <v>16147.173913043473</v>
      </c>
      <c r="K267" s="9">
        <f>H267*work!$D$17</f>
        <v>23869.030816590508</v>
      </c>
      <c r="L267" s="11">
        <f t="shared" si="57"/>
        <v>40016.204729633981</v>
      </c>
      <c r="N267" s="21" t="str">
        <f t="shared" si="58"/>
        <v/>
      </c>
      <c r="O267" s="21" t="str">
        <f t="shared" si="59"/>
        <v/>
      </c>
      <c r="Q267" t="str">
        <f t="shared" si="60"/>
        <v/>
      </c>
      <c r="R267" t="str">
        <f t="shared" si="61"/>
        <v/>
      </c>
      <c r="S267" s="10">
        <f t="shared" si="62"/>
        <v>262</v>
      </c>
    </row>
    <row r="268" spans="2:19" x14ac:dyDescent="0.15">
      <c r="B268" s="22">
        <f t="shared" si="54"/>
        <v>263</v>
      </c>
      <c r="D268" s="11">
        <f t="shared" si="55"/>
        <v>10000</v>
      </c>
      <c r="E268" s="11">
        <f t="shared" si="56"/>
        <v>2630000</v>
      </c>
      <c r="G268" s="11">
        <f t="shared" si="63"/>
        <v>40016.204729633981</v>
      </c>
      <c r="H268" s="11">
        <f t="shared" si="64"/>
        <v>3912945.3672099295</v>
      </c>
      <c r="J268" s="9">
        <f>E268*work!$D$17</f>
        <v>16208.804347826082</v>
      </c>
      <c r="K268" s="9">
        <f>H268*work!$D$17</f>
        <v>24115.652426174231</v>
      </c>
      <c r="L268" s="11">
        <f t="shared" si="57"/>
        <v>40324.456774000311</v>
      </c>
      <c r="N268" s="21" t="str">
        <f t="shared" si="58"/>
        <v/>
      </c>
      <c r="O268" s="21" t="str">
        <f t="shared" si="59"/>
        <v/>
      </c>
      <c r="Q268" t="str">
        <f t="shared" si="60"/>
        <v/>
      </c>
      <c r="R268" t="str">
        <f t="shared" si="61"/>
        <v/>
      </c>
      <c r="S268" s="10">
        <f t="shared" si="62"/>
        <v>263</v>
      </c>
    </row>
    <row r="269" spans="2:19" x14ac:dyDescent="0.15">
      <c r="B269" s="22">
        <f t="shared" si="54"/>
        <v>264</v>
      </c>
      <c r="D269" s="11">
        <f t="shared" si="55"/>
        <v>10000</v>
      </c>
      <c r="E269" s="11">
        <f t="shared" si="56"/>
        <v>2640000</v>
      </c>
      <c r="G269" s="11">
        <f t="shared" si="63"/>
        <v>40324.456774000311</v>
      </c>
      <c r="H269" s="11">
        <f t="shared" si="64"/>
        <v>3953269.8239839301</v>
      </c>
      <c r="J269" s="9">
        <f>E269*work!$D$17</f>
        <v>16270.434782608691</v>
      </c>
      <c r="K269" s="9">
        <f>H269*work!$D$17</f>
        <v>24364.173806509647</v>
      </c>
      <c r="L269" s="11">
        <f t="shared" si="57"/>
        <v>40634.608589118339</v>
      </c>
      <c r="N269" s="21" t="str">
        <f t="shared" si="58"/>
        <v/>
      </c>
      <c r="O269" s="21" t="str">
        <f t="shared" si="59"/>
        <v/>
      </c>
      <c r="Q269" t="str">
        <f t="shared" si="60"/>
        <v/>
      </c>
      <c r="R269" t="str">
        <f t="shared" si="61"/>
        <v/>
      </c>
      <c r="S269" s="10">
        <f t="shared" si="62"/>
        <v>264</v>
      </c>
    </row>
    <row r="270" spans="2:19" x14ac:dyDescent="0.15">
      <c r="B270" s="22">
        <f t="shared" si="54"/>
        <v>265</v>
      </c>
      <c r="D270" s="11">
        <f t="shared" si="55"/>
        <v>10000</v>
      </c>
      <c r="E270" s="11">
        <f t="shared" si="56"/>
        <v>2650000</v>
      </c>
      <c r="G270" s="11">
        <f t="shared" si="63"/>
        <v>40634.608589118339</v>
      </c>
      <c r="H270" s="11">
        <f t="shared" si="64"/>
        <v>3993904.4325730484</v>
      </c>
      <c r="J270" s="9">
        <f>E270*work!$D$17</f>
        <v>16332.065217391299</v>
      </c>
      <c r="K270" s="9">
        <f>H270*work!$D$17</f>
        <v>24614.606665966498</v>
      </c>
      <c r="L270" s="11">
        <f t="shared" si="57"/>
        <v>40946.671883357798</v>
      </c>
      <c r="N270" s="21" t="str">
        <f t="shared" si="58"/>
        <v/>
      </c>
      <c r="O270" s="21" t="str">
        <f t="shared" si="59"/>
        <v/>
      </c>
      <c r="Q270" t="str">
        <f t="shared" si="60"/>
        <v/>
      </c>
      <c r="R270" t="str">
        <f t="shared" si="61"/>
        <v/>
      </c>
      <c r="S270" s="10">
        <f t="shared" si="62"/>
        <v>265</v>
      </c>
    </row>
    <row r="271" spans="2:19" x14ac:dyDescent="0.15">
      <c r="B271" s="22">
        <f t="shared" si="54"/>
        <v>266</v>
      </c>
      <c r="D271" s="11">
        <f t="shared" si="55"/>
        <v>10000</v>
      </c>
      <c r="E271" s="11">
        <f t="shared" si="56"/>
        <v>2660000</v>
      </c>
      <c r="G271" s="11">
        <f t="shared" si="63"/>
        <v>40946.671883357798</v>
      </c>
      <c r="H271" s="11">
        <f t="shared" si="64"/>
        <v>4034851.1044564061</v>
      </c>
      <c r="J271" s="9">
        <f>E271*work!$D$17</f>
        <v>16393.695652173908</v>
      </c>
      <c r="K271" s="9">
        <f>H271*work!$D$17</f>
        <v>24866.962785073712</v>
      </c>
      <c r="L271" s="11">
        <f t="shared" si="57"/>
        <v>41260.658437247621</v>
      </c>
      <c r="N271" s="21" t="str">
        <f t="shared" si="58"/>
        <v/>
      </c>
      <c r="O271" s="21" t="str">
        <f t="shared" si="59"/>
        <v/>
      </c>
      <c r="Q271" t="str">
        <f t="shared" si="60"/>
        <v/>
      </c>
      <c r="R271" t="str">
        <f t="shared" si="61"/>
        <v/>
      </c>
      <c r="S271" s="10">
        <f t="shared" si="62"/>
        <v>266</v>
      </c>
    </row>
    <row r="272" spans="2:19" x14ac:dyDescent="0.15">
      <c r="B272" s="22">
        <f t="shared" si="54"/>
        <v>267</v>
      </c>
      <c r="D272" s="11">
        <f t="shared" si="55"/>
        <v>10000</v>
      </c>
      <c r="E272" s="11">
        <f t="shared" si="56"/>
        <v>2670000</v>
      </c>
      <c r="G272" s="11">
        <f t="shared" si="63"/>
        <v>41260.658437247621</v>
      </c>
      <c r="H272" s="11">
        <f t="shared" si="64"/>
        <v>4076111.7628936535</v>
      </c>
      <c r="J272" s="9">
        <f>E272*work!$D$17</f>
        <v>16455.326086956517</v>
      </c>
      <c r="K272" s="9">
        <f>H272*work!$D$17</f>
        <v>25121.25401696414</v>
      </c>
      <c r="L272" s="11">
        <f t="shared" si="57"/>
        <v>41576.580103920656</v>
      </c>
      <c r="N272" s="21" t="str">
        <f t="shared" si="58"/>
        <v/>
      </c>
      <c r="O272" s="21" t="str">
        <f t="shared" si="59"/>
        <v/>
      </c>
      <c r="Q272" t="str">
        <f t="shared" si="60"/>
        <v/>
      </c>
      <c r="R272" t="str">
        <f t="shared" si="61"/>
        <v/>
      </c>
      <c r="S272" s="10">
        <f t="shared" si="62"/>
        <v>267</v>
      </c>
    </row>
    <row r="273" spans="2:19" x14ac:dyDescent="0.15">
      <c r="B273" s="22">
        <f t="shared" si="54"/>
        <v>268</v>
      </c>
      <c r="D273" s="11">
        <f t="shared" si="55"/>
        <v>10000</v>
      </c>
      <c r="E273" s="11">
        <f t="shared" si="56"/>
        <v>2680000</v>
      </c>
      <c r="G273" s="11">
        <f t="shared" si="63"/>
        <v>41576.580103920656</v>
      </c>
      <c r="H273" s="11">
        <f t="shared" si="64"/>
        <v>4117688.3429975742</v>
      </c>
      <c r="J273" s="9">
        <f>E273*work!$D$17</f>
        <v>16516.956521739125</v>
      </c>
      <c r="K273" s="9">
        <f>H273*work!$D$17</f>
        <v>25377.492287821999</v>
      </c>
      <c r="L273" s="11">
        <f t="shared" si="57"/>
        <v>41894.448809561123</v>
      </c>
      <c r="N273" s="21" t="str">
        <f t="shared" si="58"/>
        <v/>
      </c>
      <c r="O273" s="21" t="str">
        <f t="shared" si="59"/>
        <v/>
      </c>
      <c r="Q273" t="str">
        <f t="shared" si="60"/>
        <v/>
      </c>
      <c r="R273" t="str">
        <f t="shared" si="61"/>
        <v/>
      </c>
      <c r="S273" s="10">
        <f t="shared" si="62"/>
        <v>268</v>
      </c>
    </row>
    <row r="274" spans="2:19" x14ac:dyDescent="0.15">
      <c r="B274" s="22">
        <f t="shared" si="54"/>
        <v>269</v>
      </c>
      <c r="D274" s="11">
        <f t="shared" si="55"/>
        <v>10000</v>
      </c>
      <c r="E274" s="11">
        <f t="shared" si="56"/>
        <v>2690000</v>
      </c>
      <c r="G274" s="11">
        <f t="shared" si="63"/>
        <v>41894.448809561123</v>
      </c>
      <c r="H274" s="11">
        <f t="shared" si="64"/>
        <v>4159582.7918071356</v>
      </c>
      <c r="J274" s="9">
        <f>E274*work!$D$17</f>
        <v>16578.586956521733</v>
      </c>
      <c r="K274" s="9">
        <f>H274*work!$D$17</f>
        <v>25635.689597333097</v>
      </c>
      <c r="L274" s="11">
        <f t="shared" si="57"/>
        <v>42214.276553854826</v>
      </c>
      <c r="N274" s="21" t="str">
        <f t="shared" si="58"/>
        <v/>
      </c>
      <c r="O274" s="21" t="str">
        <f t="shared" si="59"/>
        <v/>
      </c>
      <c r="Q274" t="str">
        <f t="shared" si="60"/>
        <v/>
      </c>
      <c r="R274" t="str">
        <f t="shared" si="61"/>
        <v/>
      </c>
      <c r="S274" s="10">
        <f t="shared" si="62"/>
        <v>269</v>
      </c>
    </row>
    <row r="275" spans="2:19" x14ac:dyDescent="0.15">
      <c r="B275" s="22">
        <f t="shared" si="54"/>
        <v>270</v>
      </c>
      <c r="D275" s="11">
        <f t="shared" si="55"/>
        <v>10000</v>
      </c>
      <c r="E275" s="11">
        <f t="shared" si="56"/>
        <v>2700000</v>
      </c>
      <c r="G275" s="11">
        <f t="shared" si="63"/>
        <v>42214.276553854826</v>
      </c>
      <c r="H275" s="11">
        <f t="shared" si="64"/>
        <v>4201797.0683609908</v>
      </c>
      <c r="J275" s="9">
        <f>E275*work!$D$17</f>
        <v>16640.217391304341</v>
      </c>
      <c r="K275" s="9">
        <f>H275*work!$D$17</f>
        <v>25895.858019137839</v>
      </c>
      <c r="L275" s="11">
        <f t="shared" si="57"/>
        <v>42536.075410442179</v>
      </c>
      <c r="N275" s="21" t="str">
        <f t="shared" si="58"/>
        <v/>
      </c>
      <c r="O275" s="21" t="str">
        <f t="shared" si="59"/>
        <v/>
      </c>
      <c r="Q275" t="str">
        <f t="shared" si="60"/>
        <v/>
      </c>
      <c r="R275" t="str">
        <f t="shared" si="61"/>
        <v/>
      </c>
      <c r="S275" s="10">
        <f t="shared" si="62"/>
        <v>270</v>
      </c>
    </row>
    <row r="276" spans="2:19" x14ac:dyDescent="0.15">
      <c r="B276" s="22">
        <f t="shared" si="54"/>
        <v>271</v>
      </c>
      <c r="D276" s="11">
        <f t="shared" si="55"/>
        <v>10000</v>
      </c>
      <c r="E276" s="11">
        <f t="shared" si="56"/>
        <v>2710000</v>
      </c>
      <c r="G276" s="11">
        <f t="shared" si="63"/>
        <v>42536.075410442179</v>
      </c>
      <c r="H276" s="11">
        <f t="shared" si="64"/>
        <v>4244333.1437714333</v>
      </c>
      <c r="J276" s="9">
        <f>E276*work!$D$17</f>
        <v>16701.847826086952</v>
      </c>
      <c r="K276" s="9">
        <f>H276*work!$D$17</f>
        <v>26158.009701286977</v>
      </c>
      <c r="L276" s="11">
        <f t="shared" si="57"/>
        <v>42859.857527373926</v>
      </c>
      <c r="N276" s="21" t="str">
        <f t="shared" si="58"/>
        <v/>
      </c>
      <c r="O276" s="21" t="str">
        <f t="shared" si="59"/>
        <v/>
      </c>
      <c r="Q276" t="str">
        <f t="shared" si="60"/>
        <v/>
      </c>
      <c r="R276" t="str">
        <f t="shared" si="61"/>
        <v/>
      </c>
      <c r="S276" s="10">
        <f t="shared" si="62"/>
        <v>271</v>
      </c>
    </row>
    <row r="277" spans="2:19" x14ac:dyDescent="0.15">
      <c r="B277" s="22">
        <f t="shared" si="54"/>
        <v>272</v>
      </c>
      <c r="D277" s="11">
        <f t="shared" si="55"/>
        <v>10000</v>
      </c>
      <c r="E277" s="11">
        <f t="shared" si="56"/>
        <v>2720000</v>
      </c>
      <c r="G277" s="11">
        <f t="shared" si="63"/>
        <v>42859.857527373926</v>
      </c>
      <c r="H277" s="11">
        <f t="shared" si="64"/>
        <v>4287193.0012988076</v>
      </c>
      <c r="J277" s="9">
        <f>E277*work!$D$17</f>
        <v>16763.47826086956</v>
      </c>
      <c r="K277" s="9">
        <f>H277*work!$D$17</f>
        <v>26422.15686670025</v>
      </c>
      <c r="L277" s="11">
        <f t="shared" si="57"/>
        <v>43185.635127569811</v>
      </c>
      <c r="N277" s="21" t="str">
        <f t="shared" si="58"/>
        <v/>
      </c>
      <c r="O277" s="21" t="str">
        <f t="shared" si="59"/>
        <v/>
      </c>
      <c r="Q277" t="str">
        <f t="shared" si="60"/>
        <v/>
      </c>
      <c r="R277" t="str">
        <f t="shared" si="61"/>
        <v/>
      </c>
      <c r="S277" s="10">
        <f t="shared" si="62"/>
        <v>272</v>
      </c>
    </row>
    <row r="278" spans="2:19" x14ac:dyDescent="0.15">
      <c r="B278" s="22">
        <f t="shared" si="54"/>
        <v>273</v>
      </c>
      <c r="D278" s="11">
        <f t="shared" si="55"/>
        <v>10000</v>
      </c>
      <c r="E278" s="11">
        <f t="shared" si="56"/>
        <v>2730000</v>
      </c>
      <c r="G278" s="11">
        <f t="shared" si="63"/>
        <v>43185.635127569811</v>
      </c>
      <c r="H278" s="11">
        <f t="shared" si="64"/>
        <v>4330378.6364263771</v>
      </c>
      <c r="J278" s="9">
        <f>E278*work!$D$17</f>
        <v>16825.108695652169</v>
      </c>
      <c r="K278" s="9">
        <f>H278*work!$D$17</f>
        <v>26688.311813627774</v>
      </c>
      <c r="L278" s="11">
        <f t="shared" si="57"/>
        <v>43513.420509279938</v>
      </c>
      <c r="N278" s="21" t="str">
        <f t="shared" si="58"/>
        <v/>
      </c>
      <c r="O278" s="21" t="str">
        <f t="shared" si="59"/>
        <v/>
      </c>
      <c r="Q278" t="str">
        <f t="shared" si="60"/>
        <v/>
      </c>
      <c r="R278" t="str">
        <f t="shared" si="61"/>
        <v/>
      </c>
      <c r="S278" s="10">
        <f t="shared" si="62"/>
        <v>273</v>
      </c>
    </row>
    <row r="279" spans="2:19" x14ac:dyDescent="0.15">
      <c r="B279" s="22">
        <f t="shared" si="54"/>
        <v>274</v>
      </c>
      <c r="D279" s="11">
        <f t="shared" si="55"/>
        <v>10000</v>
      </c>
      <c r="E279" s="11">
        <f t="shared" si="56"/>
        <v>2740000</v>
      </c>
      <c r="G279" s="11">
        <f t="shared" si="63"/>
        <v>43513.420509279938</v>
      </c>
      <c r="H279" s="11">
        <f t="shared" si="64"/>
        <v>4373892.0569356568</v>
      </c>
      <c r="J279" s="9">
        <f>E279*work!$D$17</f>
        <v>16886.739130434777</v>
      </c>
      <c r="K279" s="9">
        <f>H279*work!$D$17</f>
        <v>26956.486916114311</v>
      </c>
      <c r="L279" s="11">
        <f t="shared" si="57"/>
        <v>43843.226046549084</v>
      </c>
      <c r="N279" s="21" t="str">
        <f t="shared" si="58"/>
        <v/>
      </c>
      <c r="O279" s="21" t="str">
        <f t="shared" si="59"/>
        <v/>
      </c>
      <c r="Q279" t="str">
        <f t="shared" si="60"/>
        <v/>
      </c>
      <c r="R279" t="str">
        <f t="shared" si="61"/>
        <v/>
      </c>
      <c r="S279" s="10">
        <f t="shared" si="62"/>
        <v>274</v>
      </c>
    </row>
    <row r="280" spans="2:19" x14ac:dyDescent="0.15">
      <c r="B280" s="22">
        <f t="shared" si="54"/>
        <v>275</v>
      </c>
      <c r="D280" s="11">
        <f t="shared" si="55"/>
        <v>10000</v>
      </c>
      <c r="E280" s="11">
        <f t="shared" si="56"/>
        <v>2750000</v>
      </c>
      <c r="G280" s="11">
        <f t="shared" si="63"/>
        <v>43843.226046549084</v>
      </c>
      <c r="H280" s="11">
        <f t="shared" si="64"/>
        <v>4417735.282982206</v>
      </c>
      <c r="J280" s="9">
        <f>E280*work!$D$17</f>
        <v>16948.369565217385</v>
      </c>
      <c r="K280" s="9">
        <f>H280*work!$D$17</f>
        <v>27226.694624466414</v>
      </c>
      <c r="L280" s="11">
        <f t="shared" si="57"/>
        <v>44175.064189683799</v>
      </c>
      <c r="N280" s="21" t="str">
        <f t="shared" si="58"/>
        <v/>
      </c>
      <c r="O280" s="21" t="str">
        <f t="shared" si="59"/>
        <v/>
      </c>
      <c r="Q280" t="str">
        <f t="shared" si="60"/>
        <v/>
      </c>
      <c r="R280" t="str">
        <f t="shared" si="61"/>
        <v/>
      </c>
      <c r="S280" s="10">
        <f t="shared" si="62"/>
        <v>275</v>
      </c>
    </row>
    <row r="281" spans="2:19" x14ac:dyDescent="0.15">
      <c r="B281" s="22">
        <f t="shared" si="54"/>
        <v>276</v>
      </c>
      <c r="D281" s="11">
        <f t="shared" si="55"/>
        <v>10000</v>
      </c>
      <c r="E281" s="11">
        <f t="shared" si="56"/>
        <v>2760000</v>
      </c>
      <c r="G281" s="11">
        <f t="shared" si="63"/>
        <v>44175.064189683799</v>
      </c>
      <c r="H281" s="11">
        <f t="shared" si="64"/>
        <v>4461910.3471718896</v>
      </c>
      <c r="J281" s="9">
        <f>E281*work!$D$17</f>
        <v>17009.999999999993</v>
      </c>
      <c r="K281" s="9">
        <f>H281*work!$D$17</f>
        <v>27498.947465722398</v>
      </c>
      <c r="L281" s="11">
        <f t="shared" si="57"/>
        <v>44508.947465722391</v>
      </c>
      <c r="N281" s="21" t="str">
        <f t="shared" si="58"/>
        <v/>
      </c>
      <c r="O281" s="21" t="str">
        <f t="shared" si="59"/>
        <v/>
      </c>
      <c r="Q281" t="str">
        <f t="shared" si="60"/>
        <v/>
      </c>
      <c r="R281" t="str">
        <f t="shared" si="61"/>
        <v/>
      </c>
      <c r="S281" s="10">
        <f t="shared" si="62"/>
        <v>276</v>
      </c>
    </row>
    <row r="282" spans="2:19" x14ac:dyDescent="0.15">
      <c r="B282" s="22">
        <f t="shared" si="54"/>
        <v>277</v>
      </c>
      <c r="D282" s="11">
        <f t="shared" si="55"/>
        <v>10000</v>
      </c>
      <c r="E282" s="11">
        <f t="shared" si="56"/>
        <v>2770000</v>
      </c>
      <c r="G282" s="11">
        <f t="shared" si="63"/>
        <v>44508.947465722391</v>
      </c>
      <c r="H282" s="11">
        <f t="shared" si="64"/>
        <v>4506419.2946376121</v>
      </c>
      <c r="J282" s="9">
        <f>E282*work!$D$17</f>
        <v>17071.630434782604</v>
      </c>
      <c r="K282" s="9">
        <f>H282*work!$D$17</f>
        <v>27773.258044125272</v>
      </c>
      <c r="L282" s="11">
        <f t="shared" si="57"/>
        <v>44844.888478907873</v>
      </c>
      <c r="N282" s="21" t="str">
        <f t="shared" si="58"/>
        <v/>
      </c>
      <c r="O282" s="21" t="str">
        <f t="shared" si="59"/>
        <v/>
      </c>
      <c r="Q282" t="str">
        <f t="shared" si="60"/>
        <v/>
      </c>
      <c r="R282" t="str">
        <f t="shared" si="61"/>
        <v/>
      </c>
      <c r="S282" s="10">
        <f t="shared" si="62"/>
        <v>277</v>
      </c>
    </row>
    <row r="283" spans="2:19" x14ac:dyDescent="0.15">
      <c r="B283" s="22">
        <f t="shared" si="54"/>
        <v>278</v>
      </c>
      <c r="D283" s="11">
        <f t="shared" si="55"/>
        <v>10000</v>
      </c>
      <c r="E283" s="11">
        <f t="shared" si="56"/>
        <v>2780000</v>
      </c>
      <c r="G283" s="11">
        <f t="shared" si="63"/>
        <v>44844.888478907873</v>
      </c>
      <c r="H283" s="11">
        <f t="shared" si="64"/>
        <v>4551264.1831165198</v>
      </c>
      <c r="J283" s="9">
        <f>E283*work!$D$17</f>
        <v>17133.260869565212</v>
      </c>
      <c r="K283" s="9">
        <f>H283*work!$D$17</f>
        <v>28049.639041598541</v>
      </c>
      <c r="L283" s="11">
        <f t="shared" si="57"/>
        <v>45182.899911163753</v>
      </c>
      <c r="N283" s="21" t="str">
        <f t="shared" si="58"/>
        <v/>
      </c>
      <c r="O283" s="21" t="str">
        <f t="shared" si="59"/>
        <v/>
      </c>
      <c r="Q283" t="str">
        <f t="shared" si="60"/>
        <v/>
      </c>
      <c r="R283" t="str">
        <f t="shared" si="61"/>
        <v/>
      </c>
      <c r="S283" s="10">
        <f t="shared" si="62"/>
        <v>278</v>
      </c>
    </row>
    <row r="284" spans="2:19" x14ac:dyDescent="0.15">
      <c r="B284" s="22">
        <f t="shared" si="54"/>
        <v>279</v>
      </c>
      <c r="D284" s="11">
        <f t="shared" si="55"/>
        <v>10000</v>
      </c>
      <c r="E284" s="11">
        <f t="shared" si="56"/>
        <v>2790000</v>
      </c>
      <c r="G284" s="11">
        <f t="shared" si="63"/>
        <v>45182.899911163753</v>
      </c>
      <c r="H284" s="11">
        <f t="shared" si="64"/>
        <v>4596447.0830276832</v>
      </c>
      <c r="J284" s="9">
        <f>E284*work!$D$17</f>
        <v>17194.891304347821</v>
      </c>
      <c r="K284" s="9">
        <f>H284*work!$D$17</f>
        <v>28328.103218224951</v>
      </c>
      <c r="L284" s="11">
        <f t="shared" si="57"/>
        <v>45522.994522572772</v>
      </c>
      <c r="N284" s="21" t="str">
        <f t="shared" si="58"/>
        <v/>
      </c>
      <c r="O284" s="21" t="str">
        <f t="shared" si="59"/>
        <v/>
      </c>
      <c r="Q284" t="str">
        <f t="shared" si="60"/>
        <v/>
      </c>
      <c r="R284" t="str">
        <f t="shared" si="61"/>
        <v/>
      </c>
      <c r="S284" s="10">
        <f t="shared" si="62"/>
        <v>279</v>
      </c>
    </row>
    <row r="285" spans="2:19" x14ac:dyDescent="0.15">
      <c r="B285" s="22">
        <f t="shared" ref="B285:B348" si="65">B284+1</f>
        <v>280</v>
      </c>
      <c r="D285" s="11">
        <f t="shared" ref="D285:D348" si="66">D284</f>
        <v>10000</v>
      </c>
      <c r="E285" s="11">
        <f t="shared" ref="E285:E348" si="67">E284+D285</f>
        <v>2800000</v>
      </c>
      <c r="G285" s="11">
        <f t="shared" si="63"/>
        <v>45522.994522572772</v>
      </c>
      <c r="H285" s="11">
        <f t="shared" si="64"/>
        <v>4641970.0775502557</v>
      </c>
      <c r="J285" s="9">
        <f>E285*work!$D$17</f>
        <v>17256.521739130429</v>
      </c>
      <c r="K285" s="9">
        <f>H285*work!$D$17</f>
        <v>28608.663412728198</v>
      </c>
      <c r="L285" s="11">
        <f t="shared" ref="L285:L348" si="68">J285+K285</f>
        <v>45865.185151858626</v>
      </c>
      <c r="N285" s="21" t="str">
        <f t="shared" ref="N285:N348" si="69">Q285</f>
        <v/>
      </c>
      <c r="O285" s="21" t="str">
        <f t="shared" ref="O285:O348" si="70">R285</f>
        <v/>
      </c>
      <c r="Q285" t="str">
        <f t="shared" ref="Q285:Q348" si="71">IF(AND($L284&lt;Q$3,Q$3&lt;=$L285),"達成","")</f>
        <v/>
      </c>
      <c r="R285" t="str">
        <f t="shared" ref="R285:R348" si="72">IF(AND($L284&lt;R$3,R$3&lt;=$L285),"達成","")</f>
        <v/>
      </c>
      <c r="S285" s="10">
        <f t="shared" ref="S285:S348" si="73">B285</f>
        <v>280</v>
      </c>
    </row>
    <row r="286" spans="2:19" x14ac:dyDescent="0.15">
      <c r="B286" s="22">
        <f t="shared" si="65"/>
        <v>281</v>
      </c>
      <c r="D286" s="11">
        <f t="shared" si="66"/>
        <v>10000</v>
      </c>
      <c r="E286" s="11">
        <f t="shared" si="67"/>
        <v>2810000</v>
      </c>
      <c r="G286" s="11">
        <f t="shared" si="63"/>
        <v>45865.185151858626</v>
      </c>
      <c r="H286" s="11">
        <f t="shared" si="64"/>
        <v>4687835.2627021139</v>
      </c>
      <c r="J286" s="9">
        <f>E286*work!$D$17</f>
        <v>17318.152173913037</v>
      </c>
      <c r="K286" s="9">
        <f>H286*work!$D$17</f>
        <v>28891.332542957585</v>
      </c>
      <c r="L286" s="11">
        <f t="shared" si="68"/>
        <v>46209.484716870618</v>
      </c>
      <c r="N286" s="21" t="str">
        <f t="shared" si="69"/>
        <v/>
      </c>
      <c r="O286" s="21" t="str">
        <f t="shared" si="70"/>
        <v/>
      </c>
      <c r="Q286" t="str">
        <f t="shared" si="71"/>
        <v/>
      </c>
      <c r="R286" t="str">
        <f t="shared" si="72"/>
        <v/>
      </c>
      <c r="S286" s="10">
        <f t="shared" si="73"/>
        <v>281</v>
      </c>
    </row>
    <row r="287" spans="2:19" x14ac:dyDescent="0.15">
      <c r="B287" s="22">
        <f t="shared" si="65"/>
        <v>282</v>
      </c>
      <c r="D287" s="11">
        <f t="shared" si="66"/>
        <v>10000</v>
      </c>
      <c r="E287" s="11">
        <f t="shared" si="67"/>
        <v>2820000</v>
      </c>
      <c r="G287" s="11">
        <f t="shared" si="63"/>
        <v>46209.484716870618</v>
      </c>
      <c r="H287" s="11">
        <f t="shared" si="64"/>
        <v>4734044.7474189848</v>
      </c>
      <c r="J287" s="9">
        <f>E287*work!$D$17</f>
        <v>17379.782608695645</v>
      </c>
      <c r="K287" s="9">
        <f>H287*work!$D$17</f>
        <v>29176.123606375691</v>
      </c>
      <c r="L287" s="11">
        <f t="shared" si="68"/>
        <v>46555.906215071336</v>
      </c>
      <c r="N287" s="21" t="str">
        <f t="shared" si="69"/>
        <v/>
      </c>
      <c r="O287" s="21" t="str">
        <f t="shared" si="70"/>
        <v/>
      </c>
      <c r="Q287" t="str">
        <f t="shared" si="71"/>
        <v/>
      </c>
      <c r="R287" t="str">
        <f t="shared" si="72"/>
        <v/>
      </c>
      <c r="S287" s="10">
        <f t="shared" si="73"/>
        <v>282</v>
      </c>
    </row>
    <row r="288" spans="2:19" x14ac:dyDescent="0.15">
      <c r="B288" s="22">
        <f t="shared" si="65"/>
        <v>283</v>
      </c>
      <c r="D288" s="11">
        <f t="shared" si="66"/>
        <v>10000</v>
      </c>
      <c r="E288" s="11">
        <f t="shared" si="67"/>
        <v>2830000</v>
      </c>
      <c r="G288" s="11">
        <f t="shared" si="63"/>
        <v>46555.906215071336</v>
      </c>
      <c r="H288" s="11">
        <f t="shared" si="64"/>
        <v>4780600.6536340564</v>
      </c>
      <c r="J288" s="9">
        <f>E288*work!$D$17</f>
        <v>17441.413043478256</v>
      </c>
      <c r="K288" s="9">
        <f>H288*work!$D$17</f>
        <v>29463.049680549011</v>
      </c>
      <c r="L288" s="11">
        <f t="shared" si="68"/>
        <v>46904.462724027268</v>
      </c>
      <c r="N288" s="21" t="str">
        <f t="shared" si="69"/>
        <v/>
      </c>
      <c r="O288" s="21" t="str">
        <f t="shared" si="70"/>
        <v/>
      </c>
      <c r="Q288" t="str">
        <f t="shared" si="71"/>
        <v/>
      </c>
      <c r="R288" t="str">
        <f t="shared" si="72"/>
        <v/>
      </c>
      <c r="S288" s="10">
        <f t="shared" si="73"/>
        <v>283</v>
      </c>
    </row>
    <row r="289" spans="2:19" x14ac:dyDescent="0.15">
      <c r="B289" s="22">
        <f t="shared" si="65"/>
        <v>284</v>
      </c>
      <c r="D289" s="11">
        <f t="shared" si="66"/>
        <v>10000</v>
      </c>
      <c r="E289" s="11">
        <f t="shared" si="67"/>
        <v>2840000</v>
      </c>
      <c r="G289" s="11">
        <f t="shared" si="63"/>
        <v>46904.462724027268</v>
      </c>
      <c r="H289" s="11">
        <f t="shared" si="64"/>
        <v>4827505.1163580837</v>
      </c>
      <c r="J289" s="9">
        <f>E289*work!$D$17</f>
        <v>17503.043478260865</v>
      </c>
      <c r="K289" s="9">
        <f>H289*work!$D$17</f>
        <v>29752.123923641659</v>
      </c>
      <c r="L289" s="11">
        <f t="shared" si="68"/>
        <v>47255.167401902523</v>
      </c>
      <c r="N289" s="21" t="str">
        <f t="shared" si="69"/>
        <v/>
      </c>
      <c r="O289" s="21" t="str">
        <f t="shared" si="70"/>
        <v/>
      </c>
      <c r="Q289" t="str">
        <f t="shared" si="71"/>
        <v/>
      </c>
      <c r="R289" t="str">
        <f t="shared" si="72"/>
        <v/>
      </c>
      <c r="S289" s="10">
        <f t="shared" si="73"/>
        <v>284</v>
      </c>
    </row>
    <row r="290" spans="2:19" x14ac:dyDescent="0.15">
      <c r="B290" s="22">
        <f t="shared" si="65"/>
        <v>285</v>
      </c>
      <c r="D290" s="11">
        <f t="shared" si="66"/>
        <v>10000</v>
      </c>
      <c r="E290" s="11">
        <f t="shared" si="67"/>
        <v>2850000</v>
      </c>
      <c r="G290" s="11">
        <f t="shared" si="63"/>
        <v>47255.167401902523</v>
      </c>
      <c r="H290" s="11">
        <f t="shared" si="64"/>
        <v>4874760.2837599861</v>
      </c>
      <c r="J290" s="9">
        <f>E290*work!$D$17</f>
        <v>17564.673913043473</v>
      </c>
      <c r="K290" s="9">
        <f>H290*work!$D$17</f>
        <v>30043.35957491208</v>
      </c>
      <c r="L290" s="11">
        <f t="shared" si="68"/>
        <v>47608.033487955552</v>
      </c>
      <c r="N290" s="21" t="str">
        <f t="shared" si="69"/>
        <v/>
      </c>
      <c r="O290" s="21" t="str">
        <f t="shared" si="70"/>
        <v/>
      </c>
      <c r="Q290" t="str">
        <f t="shared" si="71"/>
        <v/>
      </c>
      <c r="R290" t="str">
        <f t="shared" si="72"/>
        <v/>
      </c>
      <c r="S290" s="10">
        <f t="shared" si="73"/>
        <v>285</v>
      </c>
    </row>
    <row r="291" spans="2:19" x14ac:dyDescent="0.15">
      <c r="B291" s="22">
        <f t="shared" si="65"/>
        <v>286</v>
      </c>
      <c r="D291" s="11">
        <f t="shared" si="66"/>
        <v>10000</v>
      </c>
      <c r="E291" s="11">
        <f t="shared" si="67"/>
        <v>2860000</v>
      </c>
      <c r="G291" s="11">
        <f t="shared" si="63"/>
        <v>47608.033487955552</v>
      </c>
      <c r="H291" s="11">
        <f t="shared" si="64"/>
        <v>4922368.3172479412</v>
      </c>
      <c r="J291" s="9">
        <f>E291*work!$D$17</f>
        <v>17626.304347826081</v>
      </c>
      <c r="K291" s="9">
        <f>H291*work!$D$17</f>
        <v>30336.769955212843</v>
      </c>
      <c r="L291" s="11">
        <f t="shared" si="68"/>
        <v>47963.074303038928</v>
      </c>
      <c r="N291" s="21" t="str">
        <f t="shared" si="69"/>
        <v/>
      </c>
      <c r="O291" s="21" t="str">
        <f t="shared" si="70"/>
        <v/>
      </c>
      <c r="Q291" t="str">
        <f t="shared" si="71"/>
        <v/>
      </c>
      <c r="R291" t="str">
        <f t="shared" si="72"/>
        <v/>
      </c>
      <c r="S291" s="10">
        <f t="shared" si="73"/>
        <v>286</v>
      </c>
    </row>
    <row r="292" spans="2:19" x14ac:dyDescent="0.15">
      <c r="B292" s="22">
        <f t="shared" si="65"/>
        <v>287</v>
      </c>
      <c r="D292" s="11">
        <f t="shared" si="66"/>
        <v>10000</v>
      </c>
      <c r="E292" s="11">
        <f t="shared" si="67"/>
        <v>2870000</v>
      </c>
      <c r="G292" s="11">
        <f t="shared" si="63"/>
        <v>47963.074303038928</v>
      </c>
      <c r="H292" s="11">
        <f t="shared" si="64"/>
        <v>4970331.3915509805</v>
      </c>
      <c r="J292" s="9">
        <f>E292*work!$D$17</f>
        <v>17687.934782608689</v>
      </c>
      <c r="K292" s="9">
        <f>H292*work!$D$17</f>
        <v>30632.368467493532</v>
      </c>
      <c r="L292" s="11">
        <f t="shared" si="68"/>
        <v>48320.303250102224</v>
      </c>
      <c r="N292" s="21" t="str">
        <f t="shared" si="69"/>
        <v/>
      </c>
      <c r="O292" s="21" t="str">
        <f t="shared" si="70"/>
        <v/>
      </c>
      <c r="Q292" t="str">
        <f t="shared" si="71"/>
        <v/>
      </c>
      <c r="R292" t="str">
        <f t="shared" si="72"/>
        <v/>
      </c>
      <c r="S292" s="10">
        <f t="shared" si="73"/>
        <v>287</v>
      </c>
    </row>
    <row r="293" spans="2:19" x14ac:dyDescent="0.15">
      <c r="B293" s="22">
        <f t="shared" si="65"/>
        <v>288</v>
      </c>
      <c r="D293" s="11">
        <f t="shared" si="66"/>
        <v>10000</v>
      </c>
      <c r="E293" s="11">
        <f t="shared" si="67"/>
        <v>2880000</v>
      </c>
      <c r="G293" s="11">
        <f t="shared" si="63"/>
        <v>48320.303250102224</v>
      </c>
      <c r="H293" s="11">
        <f t="shared" si="64"/>
        <v>5018651.6948010828</v>
      </c>
      <c r="J293" s="9">
        <f>E293*work!$D$17</f>
        <v>17749.565217391297</v>
      </c>
      <c r="K293" s="9">
        <f>H293*work!$D$17</f>
        <v>30930.168597306663</v>
      </c>
      <c r="L293" s="11">
        <f t="shared" si="68"/>
        <v>48679.73381469796</v>
      </c>
      <c r="N293" s="21" t="str">
        <f t="shared" si="69"/>
        <v/>
      </c>
      <c r="O293" s="21" t="str">
        <f t="shared" si="70"/>
        <v/>
      </c>
      <c r="Q293" t="str">
        <f t="shared" si="71"/>
        <v/>
      </c>
      <c r="R293" t="str">
        <f t="shared" si="72"/>
        <v/>
      </c>
      <c r="S293" s="10">
        <f t="shared" si="73"/>
        <v>288</v>
      </c>
    </row>
    <row r="294" spans="2:19" x14ac:dyDescent="0.15">
      <c r="B294" s="22">
        <f t="shared" si="65"/>
        <v>289</v>
      </c>
      <c r="D294" s="11">
        <f t="shared" si="66"/>
        <v>10000</v>
      </c>
      <c r="E294" s="11">
        <f t="shared" si="67"/>
        <v>2890000</v>
      </c>
      <c r="G294" s="11">
        <f t="shared" si="63"/>
        <v>48679.73381469796</v>
      </c>
      <c r="H294" s="11">
        <f t="shared" si="64"/>
        <v>5067331.4286157805</v>
      </c>
      <c r="J294" s="9">
        <f>E294*work!$D$17</f>
        <v>17811.195652173908</v>
      </c>
      <c r="K294" s="9">
        <f>H294*work!$D$17</f>
        <v>31230.183913316811</v>
      </c>
      <c r="L294" s="11">
        <f t="shared" si="68"/>
        <v>49041.379565490715</v>
      </c>
      <c r="N294" s="21" t="str">
        <f t="shared" si="69"/>
        <v/>
      </c>
      <c r="O294" s="21" t="str">
        <f t="shared" si="70"/>
        <v/>
      </c>
      <c r="Q294" t="str">
        <f t="shared" si="71"/>
        <v/>
      </c>
      <c r="R294" t="str">
        <f t="shared" si="72"/>
        <v/>
      </c>
      <c r="S294" s="10">
        <f t="shared" si="73"/>
        <v>289</v>
      </c>
    </row>
    <row r="295" spans="2:19" x14ac:dyDescent="0.15">
      <c r="B295" s="22">
        <f t="shared" si="65"/>
        <v>290</v>
      </c>
      <c r="D295" s="11">
        <f t="shared" si="66"/>
        <v>10000</v>
      </c>
      <c r="E295" s="11">
        <f t="shared" si="67"/>
        <v>2900000</v>
      </c>
      <c r="G295" s="11">
        <f t="shared" si="63"/>
        <v>49041.379565490715</v>
      </c>
      <c r="H295" s="11">
        <f t="shared" si="64"/>
        <v>5116372.808181271</v>
      </c>
      <c r="J295" s="9">
        <f>E295*work!$D$17</f>
        <v>17872.826086956517</v>
      </c>
      <c r="K295" s="9">
        <f>H295*work!$D$17</f>
        <v>31532.428067812823</v>
      </c>
      <c r="L295" s="11">
        <f t="shared" si="68"/>
        <v>49405.25415476934</v>
      </c>
      <c r="N295" s="21" t="str">
        <f t="shared" si="69"/>
        <v/>
      </c>
      <c r="O295" s="21" t="str">
        <f t="shared" si="70"/>
        <v/>
      </c>
      <c r="Q295" t="str">
        <f t="shared" si="71"/>
        <v/>
      </c>
      <c r="R295" t="str">
        <f t="shared" si="72"/>
        <v/>
      </c>
      <c r="S295" s="10">
        <f t="shared" si="73"/>
        <v>290</v>
      </c>
    </row>
    <row r="296" spans="2:19" x14ac:dyDescent="0.15">
      <c r="B296" s="22">
        <f t="shared" si="65"/>
        <v>291</v>
      </c>
      <c r="D296" s="11">
        <f t="shared" si="66"/>
        <v>10000</v>
      </c>
      <c r="E296" s="11">
        <f t="shared" si="67"/>
        <v>2910000</v>
      </c>
      <c r="G296" s="11">
        <f t="shared" si="63"/>
        <v>49405.25415476934</v>
      </c>
      <c r="H296" s="11">
        <f t="shared" si="64"/>
        <v>5165778.0623360407</v>
      </c>
      <c r="J296" s="9">
        <f>E296*work!$D$17</f>
        <v>17934.456521739125</v>
      </c>
      <c r="K296" s="9">
        <f>H296*work!$D$17</f>
        <v>31836.914797223195</v>
      </c>
      <c r="L296" s="11">
        <f t="shared" si="68"/>
        <v>49771.371318962323</v>
      </c>
      <c r="N296" s="21" t="str">
        <f t="shared" si="69"/>
        <v/>
      </c>
      <c r="O296" s="21" t="str">
        <f t="shared" si="70"/>
        <v/>
      </c>
      <c r="Q296" t="str">
        <f t="shared" si="71"/>
        <v/>
      </c>
      <c r="R296" t="str">
        <f t="shared" si="72"/>
        <v/>
      </c>
      <c r="S296" s="10">
        <f t="shared" si="73"/>
        <v>291</v>
      </c>
    </row>
    <row r="297" spans="2:19" x14ac:dyDescent="0.15">
      <c r="B297" s="22">
        <f t="shared" si="65"/>
        <v>292</v>
      </c>
      <c r="D297" s="11">
        <f t="shared" si="66"/>
        <v>10000</v>
      </c>
      <c r="E297" s="11">
        <f t="shared" si="67"/>
        <v>2920000</v>
      </c>
      <c r="G297" s="11">
        <f t="shared" si="63"/>
        <v>49771.371318962323</v>
      </c>
      <c r="H297" s="11">
        <f t="shared" si="64"/>
        <v>5215549.4336550031</v>
      </c>
      <c r="J297" s="9">
        <f>E297*work!$D$17</f>
        <v>17996.086956521733</v>
      </c>
      <c r="K297" s="9">
        <f>H297*work!$D$17</f>
        <v>32143.657922634629</v>
      </c>
      <c r="L297" s="11">
        <f t="shared" si="68"/>
        <v>50139.744879156366</v>
      </c>
      <c r="N297" s="21" t="str">
        <f t="shared" si="69"/>
        <v>達成</v>
      </c>
      <c r="O297" s="21" t="str">
        <f t="shared" si="70"/>
        <v/>
      </c>
      <c r="Q297" t="str">
        <f t="shared" si="71"/>
        <v>達成</v>
      </c>
      <c r="R297" t="str">
        <f t="shared" si="72"/>
        <v/>
      </c>
      <c r="S297" s="10">
        <f t="shared" si="73"/>
        <v>292</v>
      </c>
    </row>
    <row r="298" spans="2:19" x14ac:dyDescent="0.15">
      <c r="B298" s="22">
        <f t="shared" si="65"/>
        <v>293</v>
      </c>
      <c r="D298" s="11">
        <f t="shared" si="66"/>
        <v>10000</v>
      </c>
      <c r="E298" s="11">
        <f t="shared" si="67"/>
        <v>2930000</v>
      </c>
      <c r="G298" s="11">
        <f t="shared" si="63"/>
        <v>50139.744879156366</v>
      </c>
      <c r="H298" s="11">
        <f t="shared" si="64"/>
        <v>5265689.1785341594</v>
      </c>
      <c r="J298" s="9">
        <f>E298*work!$D$17</f>
        <v>18057.717391304341</v>
      </c>
      <c r="K298" s="9">
        <f>H298*work!$D$17</f>
        <v>32452.671350313776</v>
      </c>
      <c r="L298" s="11">
        <f t="shared" si="68"/>
        <v>50510.388741618117</v>
      </c>
      <c r="N298" s="21" t="str">
        <f t="shared" si="69"/>
        <v/>
      </c>
      <c r="O298" s="21" t="str">
        <f t="shared" si="70"/>
        <v/>
      </c>
      <c r="Q298" t="str">
        <f t="shared" si="71"/>
        <v/>
      </c>
      <c r="R298" t="str">
        <f t="shared" si="72"/>
        <v/>
      </c>
      <c r="S298" s="10">
        <f t="shared" si="73"/>
        <v>293</v>
      </c>
    </row>
    <row r="299" spans="2:19" x14ac:dyDescent="0.15">
      <c r="B299" s="22">
        <f t="shared" si="65"/>
        <v>294</v>
      </c>
      <c r="D299" s="11">
        <f t="shared" si="66"/>
        <v>10000</v>
      </c>
      <c r="E299" s="11">
        <f t="shared" si="67"/>
        <v>2940000</v>
      </c>
      <c r="G299" s="11">
        <f t="shared" si="63"/>
        <v>50510.388741618117</v>
      </c>
      <c r="H299" s="11">
        <f t="shared" si="64"/>
        <v>5316199.5672757775</v>
      </c>
      <c r="J299" s="9">
        <f>E299*work!$D$17</f>
        <v>18119.347826086949</v>
      </c>
      <c r="K299" s="9">
        <f>H299*work!$D$17</f>
        <v>32763.969072232227</v>
      </c>
      <c r="L299" s="11">
        <f t="shared" si="68"/>
        <v>50883.316898319172</v>
      </c>
      <c r="N299" s="21" t="str">
        <f t="shared" si="69"/>
        <v/>
      </c>
      <c r="O299" s="21" t="str">
        <f t="shared" si="70"/>
        <v/>
      </c>
      <c r="Q299" t="str">
        <f t="shared" si="71"/>
        <v/>
      </c>
      <c r="R299" t="str">
        <f t="shared" si="72"/>
        <v/>
      </c>
      <c r="S299" s="10">
        <f t="shared" si="73"/>
        <v>294</v>
      </c>
    </row>
    <row r="300" spans="2:19" x14ac:dyDescent="0.15">
      <c r="B300" s="22">
        <f t="shared" si="65"/>
        <v>295</v>
      </c>
      <c r="D300" s="11">
        <f t="shared" si="66"/>
        <v>10000</v>
      </c>
      <c r="E300" s="11">
        <f t="shared" si="67"/>
        <v>2950000</v>
      </c>
      <c r="G300" s="11">
        <f t="shared" si="63"/>
        <v>50883.316898319172</v>
      </c>
      <c r="H300" s="11">
        <f t="shared" si="64"/>
        <v>5367082.8841740964</v>
      </c>
      <c r="J300" s="9">
        <f>E300*work!$D$17</f>
        <v>18180.97826086956</v>
      </c>
      <c r="K300" s="9">
        <f>H300*work!$D$17</f>
        <v>33077.565166594693</v>
      </c>
      <c r="L300" s="11">
        <f t="shared" si="68"/>
        <v>51258.543427464254</v>
      </c>
      <c r="N300" s="21" t="str">
        <f t="shared" si="69"/>
        <v/>
      </c>
      <c r="O300" s="21" t="str">
        <f t="shared" si="70"/>
        <v/>
      </c>
      <c r="Q300" t="str">
        <f t="shared" si="71"/>
        <v/>
      </c>
      <c r="R300" t="str">
        <f t="shared" si="72"/>
        <v/>
      </c>
      <c r="S300" s="10">
        <f t="shared" si="73"/>
        <v>295</v>
      </c>
    </row>
    <row r="301" spans="2:19" x14ac:dyDescent="0.15">
      <c r="B301" s="22">
        <f t="shared" si="65"/>
        <v>296</v>
      </c>
      <c r="D301" s="11">
        <f t="shared" si="66"/>
        <v>10000</v>
      </c>
      <c r="E301" s="11">
        <f t="shared" si="67"/>
        <v>2960000</v>
      </c>
      <c r="G301" s="11">
        <f t="shared" si="63"/>
        <v>51258.543427464254</v>
      </c>
      <c r="H301" s="11">
        <f t="shared" si="64"/>
        <v>5418341.427601561</v>
      </c>
      <c r="J301" s="9">
        <f>E301*work!$D$17</f>
        <v>18242.608695652169</v>
      </c>
      <c r="K301" s="9">
        <f>H301*work!$D$17</f>
        <v>33393.473798370476</v>
      </c>
      <c r="L301" s="11">
        <f t="shared" si="68"/>
        <v>51636.082494022645</v>
      </c>
      <c r="N301" s="21" t="str">
        <f t="shared" si="69"/>
        <v/>
      </c>
      <c r="O301" s="21" t="str">
        <f t="shared" si="70"/>
        <v/>
      </c>
      <c r="Q301" t="str">
        <f t="shared" si="71"/>
        <v/>
      </c>
      <c r="R301" t="str">
        <f t="shared" si="72"/>
        <v/>
      </c>
      <c r="S301" s="10">
        <f t="shared" si="73"/>
        <v>296</v>
      </c>
    </row>
    <row r="302" spans="2:19" x14ac:dyDescent="0.15">
      <c r="B302" s="22">
        <f t="shared" si="65"/>
        <v>297</v>
      </c>
      <c r="D302" s="11">
        <f t="shared" si="66"/>
        <v>10000</v>
      </c>
      <c r="E302" s="11">
        <f t="shared" si="67"/>
        <v>2970000</v>
      </c>
      <c r="G302" s="11">
        <f t="shared" si="63"/>
        <v>51636.082494022645</v>
      </c>
      <c r="H302" s="11">
        <f t="shared" si="64"/>
        <v>5469977.5100955833</v>
      </c>
      <c r="J302" s="9">
        <f>E302*work!$D$17</f>
        <v>18304.239130434777</v>
      </c>
      <c r="K302" s="9">
        <f>H302*work!$D$17</f>
        <v>33711.709219828204</v>
      </c>
      <c r="L302" s="11">
        <f t="shared" si="68"/>
        <v>52015.948350262981</v>
      </c>
      <c r="N302" s="21" t="str">
        <f t="shared" si="69"/>
        <v/>
      </c>
      <c r="O302" s="21" t="str">
        <f t="shared" si="70"/>
        <v/>
      </c>
      <c r="Q302" t="str">
        <f t="shared" si="71"/>
        <v/>
      </c>
      <c r="R302" t="str">
        <f t="shared" si="72"/>
        <v/>
      </c>
      <c r="S302" s="10">
        <f t="shared" si="73"/>
        <v>297</v>
      </c>
    </row>
    <row r="303" spans="2:19" x14ac:dyDescent="0.15">
      <c r="B303" s="22">
        <f t="shared" si="65"/>
        <v>298</v>
      </c>
      <c r="D303" s="11">
        <f t="shared" si="66"/>
        <v>10000</v>
      </c>
      <c r="E303" s="11">
        <f t="shared" si="67"/>
        <v>2980000</v>
      </c>
      <c r="G303" s="11">
        <f t="shared" si="63"/>
        <v>52015.948350262981</v>
      </c>
      <c r="H303" s="11">
        <f t="shared" si="64"/>
        <v>5521993.4584458461</v>
      </c>
      <c r="J303" s="9">
        <f>E303*work!$D$17</f>
        <v>18365.869565217385</v>
      </c>
      <c r="K303" s="9">
        <f>H303*work!$D$17</f>
        <v>34032.285771073846</v>
      </c>
      <c r="L303" s="11">
        <f t="shared" si="68"/>
        <v>52398.155336291231</v>
      </c>
      <c r="N303" s="21" t="str">
        <f t="shared" si="69"/>
        <v/>
      </c>
      <c r="O303" s="21" t="str">
        <f t="shared" si="70"/>
        <v/>
      </c>
      <c r="Q303" t="str">
        <f t="shared" si="71"/>
        <v/>
      </c>
      <c r="R303" t="str">
        <f t="shared" si="72"/>
        <v/>
      </c>
      <c r="S303" s="10">
        <f t="shared" si="73"/>
        <v>298</v>
      </c>
    </row>
    <row r="304" spans="2:19" x14ac:dyDescent="0.15">
      <c r="B304" s="22">
        <f t="shared" si="65"/>
        <v>299</v>
      </c>
      <c r="D304" s="11">
        <f t="shared" si="66"/>
        <v>10000</v>
      </c>
      <c r="E304" s="11">
        <f t="shared" si="67"/>
        <v>2990000</v>
      </c>
      <c r="G304" s="11">
        <f t="shared" si="63"/>
        <v>52398.155336291231</v>
      </c>
      <c r="H304" s="11">
        <f t="shared" si="64"/>
        <v>5574391.6137821376</v>
      </c>
      <c r="J304" s="9">
        <f>E304*work!$D$17</f>
        <v>18427.499999999993</v>
      </c>
      <c r="K304" s="9">
        <f>H304*work!$D$17</f>
        <v>34355.217880592078</v>
      </c>
      <c r="L304" s="11">
        <f t="shared" si="68"/>
        <v>52782.71788059207</v>
      </c>
      <c r="N304" s="21" t="str">
        <f t="shared" si="69"/>
        <v/>
      </c>
      <c r="O304" s="21" t="str">
        <f t="shared" si="70"/>
        <v/>
      </c>
      <c r="Q304" t="str">
        <f t="shared" si="71"/>
        <v/>
      </c>
      <c r="R304" t="str">
        <f t="shared" si="72"/>
        <v/>
      </c>
      <c r="S304" s="10">
        <f t="shared" si="73"/>
        <v>299</v>
      </c>
    </row>
    <row r="305" spans="2:19" x14ac:dyDescent="0.15">
      <c r="B305" s="22">
        <f t="shared" si="65"/>
        <v>300</v>
      </c>
      <c r="D305" s="11">
        <f t="shared" si="66"/>
        <v>10000</v>
      </c>
      <c r="E305" s="11">
        <f t="shared" si="67"/>
        <v>3000000</v>
      </c>
      <c r="G305" s="11">
        <f t="shared" si="63"/>
        <v>52782.71788059207</v>
      </c>
      <c r="H305" s="11">
        <f t="shared" si="64"/>
        <v>5627174.3316627294</v>
      </c>
      <c r="J305" s="9">
        <f>E305*work!$D$17</f>
        <v>18489.130434782601</v>
      </c>
      <c r="K305" s="9">
        <f>H305*work!$D$17</f>
        <v>34680.520065790937</v>
      </c>
      <c r="L305" s="11">
        <f t="shared" si="68"/>
        <v>53169.650500573538</v>
      </c>
      <c r="N305" s="21" t="str">
        <f t="shared" si="69"/>
        <v/>
      </c>
      <c r="O305" s="21" t="str">
        <f t="shared" si="70"/>
        <v/>
      </c>
      <c r="Q305" t="str">
        <f t="shared" si="71"/>
        <v/>
      </c>
      <c r="R305" t="str">
        <f t="shared" si="72"/>
        <v/>
      </c>
      <c r="S305" s="10">
        <f t="shared" si="73"/>
        <v>300</v>
      </c>
    </row>
    <row r="306" spans="2:19" x14ac:dyDescent="0.15">
      <c r="B306" s="22">
        <f t="shared" si="65"/>
        <v>301</v>
      </c>
      <c r="D306" s="11">
        <f t="shared" si="66"/>
        <v>10000</v>
      </c>
      <c r="E306" s="11">
        <f t="shared" si="67"/>
        <v>3010000</v>
      </c>
      <c r="G306" s="11">
        <f t="shared" si="63"/>
        <v>53169.650500573538</v>
      </c>
      <c r="H306" s="11">
        <f t="shared" si="64"/>
        <v>5680343.9821633026</v>
      </c>
      <c r="J306" s="9">
        <f>E306*work!$D$17</f>
        <v>18550.760869565212</v>
      </c>
      <c r="K306" s="9">
        <f>H306*work!$D$17</f>
        <v>35008.206933549911</v>
      </c>
      <c r="L306" s="11">
        <f t="shared" si="68"/>
        <v>53558.967803115127</v>
      </c>
      <c r="N306" s="21" t="str">
        <f t="shared" si="69"/>
        <v/>
      </c>
      <c r="O306" s="21" t="str">
        <f t="shared" si="70"/>
        <v/>
      </c>
      <c r="Q306" t="str">
        <f t="shared" si="71"/>
        <v/>
      </c>
      <c r="R306" t="str">
        <f t="shared" si="72"/>
        <v/>
      </c>
      <c r="S306" s="10">
        <f t="shared" si="73"/>
        <v>301</v>
      </c>
    </row>
    <row r="307" spans="2:19" x14ac:dyDescent="0.15">
      <c r="B307" s="22">
        <f t="shared" si="65"/>
        <v>302</v>
      </c>
      <c r="D307" s="11">
        <f t="shared" si="66"/>
        <v>10000</v>
      </c>
      <c r="E307" s="11">
        <f t="shared" si="67"/>
        <v>3020000</v>
      </c>
      <c r="G307" s="11">
        <f t="shared" si="63"/>
        <v>53558.967803115127</v>
      </c>
      <c r="H307" s="11">
        <f t="shared" si="64"/>
        <v>5733902.9499664176</v>
      </c>
      <c r="J307" s="9">
        <f>E307*work!$D$17</f>
        <v>18612.391304347821</v>
      </c>
      <c r="K307" s="9">
        <f>H307*work!$D$17</f>
        <v>35338.293180771281</v>
      </c>
      <c r="L307" s="11">
        <f t="shared" si="68"/>
        <v>53950.684485119098</v>
      </c>
      <c r="N307" s="21" t="str">
        <f t="shared" si="69"/>
        <v/>
      </c>
      <c r="O307" s="21" t="str">
        <f t="shared" si="70"/>
        <v/>
      </c>
      <c r="Q307" t="str">
        <f t="shared" si="71"/>
        <v/>
      </c>
      <c r="R307" t="str">
        <f t="shared" si="72"/>
        <v/>
      </c>
      <c r="S307" s="10">
        <f t="shared" si="73"/>
        <v>302</v>
      </c>
    </row>
    <row r="308" spans="2:19" x14ac:dyDescent="0.15">
      <c r="B308" s="22">
        <f t="shared" si="65"/>
        <v>303</v>
      </c>
      <c r="D308" s="11">
        <f t="shared" si="66"/>
        <v>10000</v>
      </c>
      <c r="E308" s="11">
        <f t="shared" si="67"/>
        <v>3030000</v>
      </c>
      <c r="G308" s="11">
        <f t="shared" si="63"/>
        <v>53950.684485119098</v>
      </c>
      <c r="H308" s="11">
        <f t="shared" si="64"/>
        <v>5787853.6344515365</v>
      </c>
      <c r="J308" s="9">
        <f>E308*work!$D$17</f>
        <v>18674.021739130429</v>
      </c>
      <c r="K308" s="9">
        <f>H308*work!$D$17</f>
        <v>35670.793594934999</v>
      </c>
      <c r="L308" s="11">
        <f t="shared" si="68"/>
        <v>54344.815334065424</v>
      </c>
      <c r="N308" s="21" t="str">
        <f t="shared" si="69"/>
        <v/>
      </c>
      <c r="O308" s="21" t="str">
        <f t="shared" si="70"/>
        <v/>
      </c>
      <c r="Q308" t="str">
        <f t="shared" si="71"/>
        <v/>
      </c>
      <c r="R308" t="str">
        <f t="shared" si="72"/>
        <v/>
      </c>
      <c r="S308" s="10">
        <f t="shared" si="73"/>
        <v>303</v>
      </c>
    </row>
    <row r="309" spans="2:19" x14ac:dyDescent="0.15">
      <c r="B309" s="22">
        <f t="shared" si="65"/>
        <v>304</v>
      </c>
      <c r="D309" s="11">
        <f t="shared" si="66"/>
        <v>10000</v>
      </c>
      <c r="E309" s="11">
        <f t="shared" si="67"/>
        <v>3040000</v>
      </c>
      <c r="G309" s="11">
        <f t="shared" si="63"/>
        <v>54344.815334065424</v>
      </c>
      <c r="H309" s="11">
        <f t="shared" si="64"/>
        <v>5842198.4497856023</v>
      </c>
      <c r="J309" s="9">
        <f>E309*work!$D$17</f>
        <v>18735.652173913037</v>
      </c>
      <c r="K309" s="9">
        <f>H309*work!$D$17</f>
        <v>36005.723054656904</v>
      </c>
      <c r="L309" s="11">
        <f t="shared" si="68"/>
        <v>54741.375228569945</v>
      </c>
      <c r="N309" s="21" t="str">
        <f t="shared" si="69"/>
        <v/>
      </c>
      <c r="O309" s="21" t="str">
        <f t="shared" si="70"/>
        <v/>
      </c>
      <c r="Q309" t="str">
        <f t="shared" si="71"/>
        <v/>
      </c>
      <c r="R309" t="str">
        <f t="shared" si="72"/>
        <v/>
      </c>
      <c r="S309" s="10">
        <f t="shared" si="73"/>
        <v>304</v>
      </c>
    </row>
    <row r="310" spans="2:19" x14ac:dyDescent="0.15">
      <c r="B310" s="22">
        <f t="shared" si="65"/>
        <v>305</v>
      </c>
      <c r="D310" s="11">
        <f t="shared" si="66"/>
        <v>10000</v>
      </c>
      <c r="E310" s="11">
        <f t="shared" si="67"/>
        <v>3050000</v>
      </c>
      <c r="G310" s="11">
        <f t="shared" si="63"/>
        <v>54741.375228569945</v>
      </c>
      <c r="H310" s="11">
        <f t="shared" si="64"/>
        <v>5896939.8250141721</v>
      </c>
      <c r="J310" s="9">
        <f>E310*work!$D$17</f>
        <v>18797.282608695645</v>
      </c>
      <c r="K310" s="9">
        <f>H310*work!$D$17</f>
        <v>36343.096530250376</v>
      </c>
      <c r="L310" s="11">
        <f t="shared" si="68"/>
        <v>55140.379138946024</v>
      </c>
      <c r="N310" s="21" t="str">
        <f t="shared" si="69"/>
        <v/>
      </c>
      <c r="O310" s="21" t="str">
        <f t="shared" si="70"/>
        <v/>
      </c>
      <c r="Q310" t="str">
        <f t="shared" si="71"/>
        <v/>
      </c>
      <c r="R310" t="str">
        <f t="shared" si="72"/>
        <v/>
      </c>
      <c r="S310" s="10">
        <f t="shared" si="73"/>
        <v>305</v>
      </c>
    </row>
    <row r="311" spans="2:19" x14ac:dyDescent="0.15">
      <c r="B311" s="22">
        <f t="shared" si="65"/>
        <v>306</v>
      </c>
      <c r="D311" s="11">
        <f t="shared" si="66"/>
        <v>10000</v>
      </c>
      <c r="E311" s="11">
        <f t="shared" si="67"/>
        <v>3060000</v>
      </c>
      <c r="G311" s="11">
        <f t="shared" si="63"/>
        <v>55140.379138946024</v>
      </c>
      <c r="H311" s="11">
        <f t="shared" si="64"/>
        <v>5952080.2041531177</v>
      </c>
      <c r="J311" s="9">
        <f>E311*work!$D$17</f>
        <v>18858.913043478256</v>
      </c>
      <c r="K311" s="9">
        <f>H311*work!$D$17</f>
        <v>36682.929084291485</v>
      </c>
      <c r="L311" s="11">
        <f t="shared" si="68"/>
        <v>55541.842127769742</v>
      </c>
      <c r="N311" s="21" t="str">
        <f t="shared" si="69"/>
        <v/>
      </c>
      <c r="O311" s="21" t="str">
        <f t="shared" si="70"/>
        <v/>
      </c>
      <c r="Q311" t="str">
        <f t="shared" si="71"/>
        <v/>
      </c>
      <c r="R311" t="str">
        <f t="shared" si="72"/>
        <v/>
      </c>
      <c r="S311" s="10">
        <f t="shared" si="73"/>
        <v>306</v>
      </c>
    </row>
    <row r="312" spans="2:19" x14ac:dyDescent="0.15">
      <c r="B312" s="22">
        <f t="shared" si="65"/>
        <v>307</v>
      </c>
      <c r="D312" s="11">
        <f t="shared" si="66"/>
        <v>10000</v>
      </c>
      <c r="E312" s="11">
        <f t="shared" si="67"/>
        <v>3070000</v>
      </c>
      <c r="G312" s="11">
        <f t="shared" si="63"/>
        <v>55541.842127769742</v>
      </c>
      <c r="H312" s="11">
        <f t="shared" si="64"/>
        <v>6007622.0462808879</v>
      </c>
      <c r="J312" s="9">
        <f>E312*work!$D$17</f>
        <v>18920.543478260865</v>
      </c>
      <c r="K312" s="9">
        <f>H312*work!$D$17</f>
        <v>37025.235872187637</v>
      </c>
      <c r="L312" s="11">
        <f t="shared" si="68"/>
        <v>55945.779350448502</v>
      </c>
      <c r="N312" s="21" t="str">
        <f t="shared" si="69"/>
        <v/>
      </c>
      <c r="O312" s="21" t="str">
        <f t="shared" si="70"/>
        <v/>
      </c>
      <c r="Q312" t="str">
        <f t="shared" si="71"/>
        <v/>
      </c>
      <c r="R312" t="str">
        <f t="shared" si="72"/>
        <v/>
      </c>
      <c r="S312" s="10">
        <f t="shared" si="73"/>
        <v>307</v>
      </c>
    </row>
    <row r="313" spans="2:19" x14ac:dyDescent="0.15">
      <c r="B313" s="22">
        <f t="shared" si="65"/>
        <v>308</v>
      </c>
      <c r="D313" s="11">
        <f t="shared" si="66"/>
        <v>10000</v>
      </c>
      <c r="E313" s="11">
        <f t="shared" si="67"/>
        <v>3080000</v>
      </c>
      <c r="G313" s="11">
        <f t="shared" si="63"/>
        <v>55945.779350448502</v>
      </c>
      <c r="H313" s="11">
        <f t="shared" si="64"/>
        <v>6063567.8256313363</v>
      </c>
      <c r="J313" s="9">
        <f>E313*work!$D$17</f>
        <v>18982.173913043473</v>
      </c>
      <c r="K313" s="9">
        <f>H313*work!$D$17</f>
        <v>37370.032142749638</v>
      </c>
      <c r="L313" s="11">
        <f t="shared" si="68"/>
        <v>56352.206055793111</v>
      </c>
      <c r="N313" s="21" t="str">
        <f t="shared" si="69"/>
        <v/>
      </c>
      <c r="O313" s="21" t="str">
        <f t="shared" si="70"/>
        <v/>
      </c>
      <c r="Q313" t="str">
        <f t="shared" si="71"/>
        <v/>
      </c>
      <c r="R313" t="str">
        <f t="shared" si="72"/>
        <v/>
      </c>
      <c r="S313" s="10">
        <f t="shared" si="73"/>
        <v>308</v>
      </c>
    </row>
    <row r="314" spans="2:19" x14ac:dyDescent="0.15">
      <c r="B314" s="22">
        <f t="shared" si="65"/>
        <v>309</v>
      </c>
      <c r="D314" s="11">
        <f t="shared" si="66"/>
        <v>10000</v>
      </c>
      <c r="E314" s="11">
        <f t="shared" si="67"/>
        <v>3090000</v>
      </c>
      <c r="G314" s="11">
        <f t="shared" si="63"/>
        <v>56352.206055793111</v>
      </c>
      <c r="H314" s="11">
        <f t="shared" si="64"/>
        <v>6119920.0316871293</v>
      </c>
      <c r="J314" s="9">
        <f>E314*work!$D$17</f>
        <v>19043.804347826081</v>
      </c>
      <c r="K314" s="9">
        <f>H314*work!$D$17</f>
        <v>37717.333238767402</v>
      </c>
      <c r="L314" s="11">
        <f t="shared" si="68"/>
        <v>56761.137586593482</v>
      </c>
      <c r="N314" s="21" t="str">
        <f t="shared" si="69"/>
        <v/>
      </c>
      <c r="O314" s="21" t="str">
        <f t="shared" si="70"/>
        <v/>
      </c>
      <c r="Q314" t="str">
        <f t="shared" si="71"/>
        <v/>
      </c>
      <c r="R314" t="str">
        <f t="shared" si="72"/>
        <v/>
      </c>
      <c r="S314" s="10">
        <f t="shared" si="73"/>
        <v>309</v>
      </c>
    </row>
    <row r="315" spans="2:19" x14ac:dyDescent="0.15">
      <c r="B315" s="22">
        <f t="shared" si="65"/>
        <v>310</v>
      </c>
      <c r="D315" s="11">
        <f t="shared" si="66"/>
        <v>10000</v>
      </c>
      <c r="E315" s="11">
        <f t="shared" si="67"/>
        <v>3100000</v>
      </c>
      <c r="G315" s="11">
        <f t="shared" si="63"/>
        <v>56761.137586593482</v>
      </c>
      <c r="H315" s="11">
        <f t="shared" si="64"/>
        <v>6176681.1692737229</v>
      </c>
      <c r="J315" s="9">
        <f>E315*work!$D$17</f>
        <v>19105.434782608689</v>
      </c>
      <c r="K315" s="9">
        <f>H315*work!$D$17</f>
        <v>38067.154597589128</v>
      </c>
      <c r="L315" s="11">
        <f t="shared" si="68"/>
        <v>57172.589380197816</v>
      </c>
      <c r="N315" s="21" t="str">
        <f t="shared" si="69"/>
        <v/>
      </c>
      <c r="O315" s="21" t="str">
        <f t="shared" si="70"/>
        <v/>
      </c>
      <c r="Q315" t="str">
        <f t="shared" si="71"/>
        <v/>
      </c>
      <c r="R315" t="str">
        <f t="shared" si="72"/>
        <v/>
      </c>
      <c r="S315" s="10">
        <f t="shared" si="73"/>
        <v>310</v>
      </c>
    </row>
    <row r="316" spans="2:19" x14ac:dyDescent="0.15">
      <c r="B316" s="22">
        <f t="shared" si="65"/>
        <v>311</v>
      </c>
      <c r="D316" s="11">
        <f t="shared" si="66"/>
        <v>10000</v>
      </c>
      <c r="E316" s="11">
        <f t="shared" si="67"/>
        <v>3110000</v>
      </c>
      <c r="G316" s="11">
        <f t="shared" si="63"/>
        <v>57172.589380197816</v>
      </c>
      <c r="H316" s="11">
        <f t="shared" si="64"/>
        <v>6233853.7586539211</v>
      </c>
      <c r="J316" s="9">
        <f>E316*work!$D$17</f>
        <v>19167.065217391297</v>
      </c>
      <c r="K316" s="9">
        <f>H316*work!$D$17</f>
        <v>38419.511751704042</v>
      </c>
      <c r="L316" s="11">
        <f t="shared" si="68"/>
        <v>57586.576969095338</v>
      </c>
      <c r="N316" s="21" t="str">
        <f t="shared" si="69"/>
        <v/>
      </c>
      <c r="O316" s="21" t="str">
        <f t="shared" si="70"/>
        <v/>
      </c>
      <c r="Q316" t="str">
        <f t="shared" si="71"/>
        <v/>
      </c>
      <c r="R316" t="str">
        <f t="shared" si="72"/>
        <v/>
      </c>
      <c r="S316" s="10">
        <f t="shared" si="73"/>
        <v>311</v>
      </c>
    </row>
    <row r="317" spans="2:19" x14ac:dyDescent="0.15">
      <c r="B317" s="22">
        <f t="shared" si="65"/>
        <v>312</v>
      </c>
      <c r="D317" s="11">
        <f t="shared" si="66"/>
        <v>10000</v>
      </c>
      <c r="E317" s="11">
        <f t="shared" si="67"/>
        <v>3120000</v>
      </c>
      <c r="G317" s="11">
        <f t="shared" si="63"/>
        <v>57586.576969095338</v>
      </c>
      <c r="H317" s="11">
        <f t="shared" si="64"/>
        <v>6291440.3356230166</v>
      </c>
      <c r="J317" s="9">
        <f>E317*work!$D$17</f>
        <v>19228.695652173908</v>
      </c>
      <c r="K317" s="9">
        <f>H317*work!$D$17</f>
        <v>38774.420329328794</v>
      </c>
      <c r="L317" s="11">
        <f t="shared" si="68"/>
        <v>58003.115981502706</v>
      </c>
      <c r="N317" s="21" t="str">
        <f t="shared" si="69"/>
        <v/>
      </c>
      <c r="O317" s="21" t="str">
        <f t="shared" si="70"/>
        <v/>
      </c>
      <c r="Q317" t="str">
        <f t="shared" si="71"/>
        <v/>
      </c>
      <c r="R317" t="str">
        <f t="shared" si="72"/>
        <v/>
      </c>
      <c r="S317" s="10">
        <f t="shared" si="73"/>
        <v>312</v>
      </c>
    </row>
    <row r="318" spans="2:19" x14ac:dyDescent="0.15">
      <c r="B318" s="22">
        <f t="shared" si="65"/>
        <v>313</v>
      </c>
      <c r="D318" s="11">
        <f t="shared" si="66"/>
        <v>10000</v>
      </c>
      <c r="E318" s="11">
        <f t="shared" si="67"/>
        <v>3130000</v>
      </c>
      <c r="G318" s="11">
        <f t="shared" si="63"/>
        <v>58003.115981502706</v>
      </c>
      <c r="H318" s="11">
        <f t="shared" si="64"/>
        <v>6349443.451604519</v>
      </c>
      <c r="J318" s="9">
        <f>E318*work!$D$17</f>
        <v>19290.326086956517</v>
      </c>
      <c r="K318" s="9">
        <f>H318*work!$D$17</f>
        <v>39131.8960549974</v>
      </c>
      <c r="L318" s="11">
        <f t="shared" si="68"/>
        <v>58422.222141953913</v>
      </c>
      <c r="N318" s="21" t="str">
        <f t="shared" si="69"/>
        <v/>
      </c>
      <c r="O318" s="21" t="str">
        <f t="shared" si="70"/>
        <v/>
      </c>
      <c r="Q318" t="str">
        <f t="shared" si="71"/>
        <v/>
      </c>
      <c r="R318" t="str">
        <f t="shared" si="72"/>
        <v/>
      </c>
      <c r="S318" s="10">
        <f t="shared" si="73"/>
        <v>313</v>
      </c>
    </row>
    <row r="319" spans="2:19" x14ac:dyDescent="0.15">
      <c r="B319" s="22">
        <f t="shared" si="65"/>
        <v>314</v>
      </c>
      <c r="D319" s="11">
        <f t="shared" si="66"/>
        <v>10000</v>
      </c>
      <c r="E319" s="11">
        <f t="shared" si="67"/>
        <v>3140000</v>
      </c>
      <c r="G319" s="11">
        <f t="shared" si="63"/>
        <v>58422.222141953913</v>
      </c>
      <c r="H319" s="11">
        <f t="shared" si="64"/>
        <v>6407865.6737464732</v>
      </c>
      <c r="J319" s="9">
        <f>E319*work!$D$17</f>
        <v>19351.956521739125</v>
      </c>
      <c r="K319" s="9">
        <f>H319*work!$D$17</f>
        <v>39491.95475015488</v>
      </c>
      <c r="L319" s="11">
        <f t="shared" si="68"/>
        <v>58843.911271894001</v>
      </c>
      <c r="N319" s="21" t="str">
        <f t="shared" si="69"/>
        <v/>
      </c>
      <c r="O319" s="21" t="str">
        <f t="shared" si="70"/>
        <v/>
      </c>
      <c r="Q319" t="str">
        <f t="shared" si="71"/>
        <v/>
      </c>
      <c r="R319" t="str">
        <f t="shared" si="72"/>
        <v/>
      </c>
      <c r="S319" s="10">
        <f t="shared" si="73"/>
        <v>314</v>
      </c>
    </row>
    <row r="320" spans="2:19" x14ac:dyDescent="0.15">
      <c r="B320" s="22">
        <f t="shared" si="65"/>
        <v>315</v>
      </c>
      <c r="D320" s="11">
        <f t="shared" si="66"/>
        <v>10000</v>
      </c>
      <c r="E320" s="11">
        <f t="shared" si="67"/>
        <v>3150000</v>
      </c>
      <c r="G320" s="11">
        <f t="shared" si="63"/>
        <v>58843.911271894001</v>
      </c>
      <c r="H320" s="11">
        <f t="shared" si="64"/>
        <v>6466709.5850183675</v>
      </c>
      <c r="J320" s="9">
        <f>E320*work!$D$17</f>
        <v>19413.586956521733</v>
      </c>
      <c r="K320" s="9">
        <f>H320*work!$D$17</f>
        <v>39854.612333754492</v>
      </c>
      <c r="L320" s="11">
        <f t="shared" si="68"/>
        <v>59268.199290276229</v>
      </c>
      <c r="N320" s="21" t="str">
        <f t="shared" si="69"/>
        <v/>
      </c>
      <c r="O320" s="21" t="str">
        <f t="shared" si="70"/>
        <v/>
      </c>
      <c r="Q320" t="str">
        <f t="shared" si="71"/>
        <v/>
      </c>
      <c r="R320" t="str">
        <f t="shared" si="72"/>
        <v/>
      </c>
      <c r="S320" s="10">
        <f t="shared" si="73"/>
        <v>315</v>
      </c>
    </row>
    <row r="321" spans="2:19" x14ac:dyDescent="0.15">
      <c r="B321" s="22">
        <f t="shared" si="65"/>
        <v>316</v>
      </c>
      <c r="D321" s="11">
        <f t="shared" si="66"/>
        <v>10000</v>
      </c>
      <c r="E321" s="11">
        <f t="shared" si="67"/>
        <v>3160000</v>
      </c>
      <c r="G321" s="11">
        <f t="shared" si="63"/>
        <v>59268.199290276229</v>
      </c>
      <c r="H321" s="11">
        <f t="shared" si="64"/>
        <v>6525977.784308644</v>
      </c>
      <c r="J321" s="9">
        <f>E321*work!$D$17</f>
        <v>19475.217391304341</v>
      </c>
      <c r="K321" s="9">
        <f>H321*work!$D$17</f>
        <v>40219.884822858694</v>
      </c>
      <c r="L321" s="11">
        <f t="shared" si="68"/>
        <v>59695.102214163038</v>
      </c>
      <c r="N321" s="21" t="str">
        <f t="shared" si="69"/>
        <v/>
      </c>
      <c r="O321" s="21" t="str">
        <f t="shared" si="70"/>
        <v/>
      </c>
      <c r="Q321" t="str">
        <f t="shared" si="71"/>
        <v/>
      </c>
      <c r="R321" t="str">
        <f t="shared" si="72"/>
        <v/>
      </c>
      <c r="S321" s="10">
        <f t="shared" si="73"/>
        <v>316</v>
      </c>
    </row>
    <row r="322" spans="2:19" x14ac:dyDescent="0.15">
      <c r="B322" s="22">
        <f t="shared" si="65"/>
        <v>317</v>
      </c>
      <c r="D322" s="11">
        <f t="shared" si="66"/>
        <v>10000</v>
      </c>
      <c r="E322" s="11">
        <f t="shared" si="67"/>
        <v>3170000</v>
      </c>
      <c r="G322" s="11">
        <f t="shared" si="63"/>
        <v>59695.102214163038</v>
      </c>
      <c r="H322" s="11">
        <f t="shared" si="64"/>
        <v>6585672.8865228072</v>
      </c>
      <c r="J322" s="9">
        <f>E322*work!$D$17</f>
        <v>19536.847826086949</v>
      </c>
      <c r="K322" s="9">
        <f>H322*work!$D$17</f>
        <v>40587.788333243807</v>
      </c>
      <c r="L322" s="11">
        <f t="shared" si="68"/>
        <v>60124.636159330752</v>
      </c>
      <c r="N322" s="21" t="str">
        <f t="shared" si="69"/>
        <v/>
      </c>
      <c r="O322" s="21" t="str">
        <f t="shared" si="70"/>
        <v/>
      </c>
      <c r="Q322" t="str">
        <f t="shared" si="71"/>
        <v/>
      </c>
      <c r="R322" t="str">
        <f t="shared" si="72"/>
        <v/>
      </c>
      <c r="S322" s="10">
        <f t="shared" si="73"/>
        <v>317</v>
      </c>
    </row>
    <row r="323" spans="2:19" x14ac:dyDescent="0.15">
      <c r="B323" s="22">
        <f t="shared" si="65"/>
        <v>318</v>
      </c>
      <c r="D323" s="11">
        <f t="shared" si="66"/>
        <v>10000</v>
      </c>
      <c r="E323" s="11">
        <f t="shared" si="67"/>
        <v>3180000</v>
      </c>
      <c r="G323" s="11">
        <f t="shared" si="63"/>
        <v>60124.636159330752</v>
      </c>
      <c r="H323" s="11">
        <f t="shared" si="64"/>
        <v>6645797.5226821378</v>
      </c>
      <c r="J323" s="9">
        <f>E323*work!$D$17</f>
        <v>19598.47826086956</v>
      </c>
      <c r="K323" s="9">
        <f>H323*work!$D$17</f>
        <v>40958.33908000838</v>
      </c>
      <c r="L323" s="11">
        <f t="shared" si="68"/>
        <v>60556.81734087794</v>
      </c>
      <c r="N323" s="21" t="str">
        <f t="shared" si="69"/>
        <v/>
      </c>
      <c r="O323" s="21" t="str">
        <f t="shared" si="70"/>
        <v/>
      </c>
      <c r="Q323" t="str">
        <f t="shared" si="71"/>
        <v/>
      </c>
      <c r="R323" t="str">
        <f t="shared" si="72"/>
        <v/>
      </c>
      <c r="S323" s="10">
        <f t="shared" si="73"/>
        <v>318</v>
      </c>
    </row>
    <row r="324" spans="2:19" x14ac:dyDescent="0.15">
      <c r="B324" s="22">
        <f t="shared" si="65"/>
        <v>319</v>
      </c>
      <c r="D324" s="11">
        <f t="shared" si="66"/>
        <v>10000</v>
      </c>
      <c r="E324" s="11">
        <f t="shared" si="67"/>
        <v>3190000</v>
      </c>
      <c r="G324" s="11">
        <f t="shared" si="63"/>
        <v>60556.81734087794</v>
      </c>
      <c r="H324" s="11">
        <f t="shared" si="64"/>
        <v>6706354.3400230156</v>
      </c>
      <c r="J324" s="9">
        <f>E324*work!$D$17</f>
        <v>19660.108695652169</v>
      </c>
      <c r="K324" s="9">
        <f>H324*work!$D$17</f>
        <v>41331.553378185308</v>
      </c>
      <c r="L324" s="11">
        <f t="shared" si="68"/>
        <v>60991.662073837477</v>
      </c>
      <c r="N324" s="21" t="str">
        <f t="shared" si="69"/>
        <v/>
      </c>
      <c r="O324" s="21" t="str">
        <f t="shared" si="70"/>
        <v/>
      </c>
      <c r="Q324" t="str">
        <f t="shared" si="71"/>
        <v/>
      </c>
      <c r="R324" t="str">
        <f t="shared" si="72"/>
        <v/>
      </c>
      <c r="S324" s="10">
        <f t="shared" si="73"/>
        <v>319</v>
      </c>
    </row>
    <row r="325" spans="2:19" x14ac:dyDescent="0.15">
      <c r="B325" s="22">
        <f t="shared" si="65"/>
        <v>320</v>
      </c>
      <c r="D325" s="11">
        <f t="shared" si="66"/>
        <v>10000</v>
      </c>
      <c r="E325" s="11">
        <f t="shared" si="67"/>
        <v>3200000</v>
      </c>
      <c r="G325" s="11">
        <f t="shared" si="63"/>
        <v>60991.662073837477</v>
      </c>
      <c r="H325" s="11">
        <f t="shared" si="64"/>
        <v>6767346.0020968532</v>
      </c>
      <c r="J325" s="9">
        <f>E325*work!$D$17</f>
        <v>19721.739130434777</v>
      </c>
      <c r="K325" s="9">
        <f>H325*work!$D$17</f>
        <v>41707.447643357766</v>
      </c>
      <c r="L325" s="11">
        <f t="shared" si="68"/>
        <v>61429.186773792542</v>
      </c>
      <c r="N325" s="21" t="str">
        <f t="shared" si="69"/>
        <v/>
      </c>
      <c r="O325" s="21" t="str">
        <f t="shared" si="70"/>
        <v/>
      </c>
      <c r="Q325" t="str">
        <f t="shared" si="71"/>
        <v/>
      </c>
      <c r="R325" t="str">
        <f t="shared" si="72"/>
        <v/>
      </c>
      <c r="S325" s="10">
        <f t="shared" si="73"/>
        <v>320</v>
      </c>
    </row>
    <row r="326" spans="2:19" x14ac:dyDescent="0.15">
      <c r="B326" s="22">
        <f t="shared" si="65"/>
        <v>321</v>
      </c>
      <c r="D326" s="11">
        <f t="shared" si="66"/>
        <v>10000</v>
      </c>
      <c r="E326" s="11">
        <f t="shared" si="67"/>
        <v>3210000</v>
      </c>
      <c r="G326" s="11">
        <f t="shared" si="63"/>
        <v>61429.186773792542</v>
      </c>
      <c r="H326" s="11">
        <f t="shared" si="64"/>
        <v>6828775.1888706461</v>
      </c>
      <c r="J326" s="9">
        <f>E326*work!$D$17</f>
        <v>19783.369565217385</v>
      </c>
      <c r="K326" s="9">
        <f>H326*work!$D$17</f>
        <v>42086.038392278861</v>
      </c>
      <c r="L326" s="11">
        <f t="shared" si="68"/>
        <v>61869.407957496245</v>
      </c>
      <c r="N326" s="21" t="str">
        <f t="shared" si="69"/>
        <v/>
      </c>
      <c r="O326" s="21" t="str">
        <f t="shared" si="70"/>
        <v/>
      </c>
      <c r="Q326" t="str">
        <f t="shared" si="71"/>
        <v/>
      </c>
      <c r="R326" t="str">
        <f t="shared" si="72"/>
        <v/>
      </c>
      <c r="S326" s="10">
        <f t="shared" si="73"/>
        <v>321</v>
      </c>
    </row>
    <row r="327" spans="2:19" x14ac:dyDescent="0.15">
      <c r="B327" s="22">
        <f t="shared" si="65"/>
        <v>322</v>
      </c>
      <c r="D327" s="11">
        <f t="shared" si="66"/>
        <v>10000</v>
      </c>
      <c r="E327" s="11">
        <f t="shared" si="67"/>
        <v>3220000</v>
      </c>
      <c r="G327" s="11">
        <f t="shared" si="63"/>
        <v>61869.407957496245</v>
      </c>
      <c r="H327" s="11">
        <f t="shared" si="64"/>
        <v>6890644.5968281422</v>
      </c>
      <c r="J327" s="9">
        <f>E327*work!$D$17</f>
        <v>19844.999999999993</v>
      </c>
      <c r="K327" s="9">
        <f>H327*work!$D$17</f>
        <v>42467.342243495164</v>
      </c>
      <c r="L327" s="11">
        <f t="shared" si="68"/>
        <v>62312.342243495157</v>
      </c>
      <c r="N327" s="21" t="str">
        <f t="shared" si="69"/>
        <v/>
      </c>
      <c r="O327" s="21" t="str">
        <f t="shared" si="70"/>
        <v/>
      </c>
      <c r="Q327" t="str">
        <f t="shared" si="71"/>
        <v/>
      </c>
      <c r="R327" t="str">
        <f t="shared" si="72"/>
        <v/>
      </c>
      <c r="S327" s="10">
        <f t="shared" si="73"/>
        <v>322</v>
      </c>
    </row>
    <row r="328" spans="2:19" x14ac:dyDescent="0.15">
      <c r="B328" s="22">
        <f t="shared" si="65"/>
        <v>323</v>
      </c>
      <c r="D328" s="11">
        <f t="shared" si="66"/>
        <v>10000</v>
      </c>
      <c r="E328" s="11">
        <f t="shared" si="67"/>
        <v>3230000</v>
      </c>
      <c r="G328" s="11">
        <f t="shared" ref="G328:G391" si="74">L327</f>
        <v>62312.342243495157</v>
      </c>
      <c r="H328" s="11">
        <f t="shared" ref="H328:H391" si="75">H327+G328</f>
        <v>6952956.9390716376</v>
      </c>
      <c r="J328" s="9">
        <f>E328*work!$D$17</f>
        <v>19906.630434782601</v>
      </c>
      <c r="K328" s="9">
        <f>H328*work!$D$17</f>
        <v>42851.375917974103</v>
      </c>
      <c r="L328" s="11">
        <f t="shared" si="68"/>
        <v>62758.006352756704</v>
      </c>
      <c r="N328" s="21" t="str">
        <f t="shared" si="69"/>
        <v/>
      </c>
      <c r="O328" s="21" t="str">
        <f t="shared" si="70"/>
        <v/>
      </c>
      <c r="Q328" t="str">
        <f t="shared" si="71"/>
        <v/>
      </c>
      <c r="R328" t="str">
        <f t="shared" si="72"/>
        <v/>
      </c>
      <c r="S328" s="10">
        <f t="shared" si="73"/>
        <v>323</v>
      </c>
    </row>
    <row r="329" spans="2:19" x14ac:dyDescent="0.15">
      <c r="B329" s="22">
        <f t="shared" si="65"/>
        <v>324</v>
      </c>
      <c r="D329" s="11">
        <f t="shared" si="66"/>
        <v>10000</v>
      </c>
      <c r="E329" s="11">
        <f t="shared" si="67"/>
        <v>3240000</v>
      </c>
      <c r="G329" s="11">
        <f t="shared" si="74"/>
        <v>62758.006352756704</v>
      </c>
      <c r="H329" s="11">
        <f t="shared" si="75"/>
        <v>7015714.9454243947</v>
      </c>
      <c r="J329" s="9">
        <f>E329*work!$D$17</f>
        <v>19968.260869565212</v>
      </c>
      <c r="K329" s="9">
        <f>H329*work!$D$17</f>
        <v>43238.156239735115</v>
      </c>
      <c r="L329" s="11">
        <f t="shared" si="68"/>
        <v>63206.417109300324</v>
      </c>
      <c r="N329" s="21" t="str">
        <f t="shared" si="69"/>
        <v/>
      </c>
      <c r="O329" s="21" t="str">
        <f t="shared" si="70"/>
        <v/>
      </c>
      <c r="Q329" t="str">
        <f t="shared" si="71"/>
        <v/>
      </c>
      <c r="R329" t="str">
        <f t="shared" si="72"/>
        <v/>
      </c>
      <c r="S329" s="10">
        <f t="shared" si="73"/>
        <v>324</v>
      </c>
    </row>
    <row r="330" spans="2:19" x14ac:dyDescent="0.15">
      <c r="B330" s="22">
        <f t="shared" si="65"/>
        <v>325</v>
      </c>
      <c r="D330" s="11">
        <f t="shared" si="66"/>
        <v>10000</v>
      </c>
      <c r="E330" s="11">
        <f t="shared" si="67"/>
        <v>3250000</v>
      </c>
      <c r="G330" s="11">
        <f t="shared" si="74"/>
        <v>63206.417109300324</v>
      </c>
      <c r="H330" s="11">
        <f t="shared" si="75"/>
        <v>7078921.3625336951</v>
      </c>
      <c r="J330" s="9">
        <f>E330*work!$D$17</f>
        <v>20029.891304347821</v>
      </c>
      <c r="K330" s="9">
        <f>H330*work!$D$17</f>
        <v>43627.700136484826</v>
      </c>
      <c r="L330" s="11">
        <f t="shared" si="68"/>
        <v>63657.59144083265</v>
      </c>
      <c r="N330" s="21" t="str">
        <f t="shared" si="69"/>
        <v/>
      </c>
      <c r="O330" s="21" t="str">
        <f t="shared" si="70"/>
        <v/>
      </c>
      <c r="Q330" t="str">
        <f t="shared" si="71"/>
        <v/>
      </c>
      <c r="R330" t="str">
        <f t="shared" si="72"/>
        <v/>
      </c>
      <c r="S330" s="10">
        <f t="shared" si="73"/>
        <v>325</v>
      </c>
    </row>
    <row r="331" spans="2:19" x14ac:dyDescent="0.15">
      <c r="B331" s="22">
        <f t="shared" si="65"/>
        <v>326</v>
      </c>
      <c r="D331" s="11">
        <f t="shared" si="66"/>
        <v>10000</v>
      </c>
      <c r="E331" s="11">
        <f t="shared" si="67"/>
        <v>3260000</v>
      </c>
      <c r="G331" s="11">
        <f t="shared" si="74"/>
        <v>63657.59144083265</v>
      </c>
      <c r="H331" s="11">
        <f t="shared" si="75"/>
        <v>7142578.9539745273</v>
      </c>
      <c r="J331" s="9">
        <f>E331*work!$D$17</f>
        <v>20091.521739130429</v>
      </c>
      <c r="K331" s="9">
        <f>H331*work!$D$17</f>
        <v>44020.024640256037</v>
      </c>
      <c r="L331" s="11">
        <f t="shared" si="68"/>
        <v>64111.546379386462</v>
      </c>
      <c r="N331" s="21" t="str">
        <f t="shared" si="69"/>
        <v/>
      </c>
      <c r="O331" s="21" t="str">
        <f t="shared" si="70"/>
        <v/>
      </c>
      <c r="Q331" t="str">
        <f t="shared" si="71"/>
        <v/>
      </c>
      <c r="R331" t="str">
        <f t="shared" si="72"/>
        <v/>
      </c>
      <c r="S331" s="10">
        <f t="shared" si="73"/>
        <v>326</v>
      </c>
    </row>
    <row r="332" spans="2:19" x14ac:dyDescent="0.15">
      <c r="B332" s="22">
        <f t="shared" si="65"/>
        <v>327</v>
      </c>
      <c r="D332" s="11">
        <f t="shared" si="66"/>
        <v>10000</v>
      </c>
      <c r="E332" s="11">
        <f t="shared" si="67"/>
        <v>3270000</v>
      </c>
      <c r="G332" s="11">
        <f t="shared" si="74"/>
        <v>64111.546379386462</v>
      </c>
      <c r="H332" s="11">
        <f t="shared" si="75"/>
        <v>7206690.5003539138</v>
      </c>
      <c r="J332" s="9">
        <f>E332*work!$D$17</f>
        <v>20153.152173913037</v>
      </c>
      <c r="K332" s="9">
        <f>H332*work!$D$17</f>
        <v>44415.146888050738</v>
      </c>
      <c r="L332" s="11">
        <f t="shared" si="68"/>
        <v>64568.299061963771</v>
      </c>
      <c r="N332" s="21" t="str">
        <f t="shared" si="69"/>
        <v/>
      </c>
      <c r="O332" s="21" t="str">
        <f t="shared" si="70"/>
        <v/>
      </c>
      <c r="Q332" t="str">
        <f t="shared" si="71"/>
        <v/>
      </c>
      <c r="R332" t="str">
        <f t="shared" si="72"/>
        <v/>
      </c>
      <c r="S332" s="10">
        <f t="shared" si="73"/>
        <v>327</v>
      </c>
    </row>
    <row r="333" spans="2:19" x14ac:dyDescent="0.15">
      <c r="B333" s="22">
        <f t="shared" si="65"/>
        <v>328</v>
      </c>
      <c r="D333" s="11">
        <f t="shared" si="66"/>
        <v>10000</v>
      </c>
      <c r="E333" s="11">
        <f t="shared" si="67"/>
        <v>3280000</v>
      </c>
      <c r="G333" s="11">
        <f t="shared" si="74"/>
        <v>64568.299061963771</v>
      </c>
      <c r="H333" s="11">
        <f t="shared" si="75"/>
        <v>7271258.7994158771</v>
      </c>
      <c r="J333" s="9">
        <f>E333*work!$D$17</f>
        <v>20214.782608695645</v>
      </c>
      <c r="K333" s="9">
        <f>H333*work!$D$17</f>
        <v>44813.084122486965</v>
      </c>
      <c r="L333" s="11">
        <f t="shared" si="68"/>
        <v>65027.866731182614</v>
      </c>
      <c r="N333" s="21" t="str">
        <f t="shared" si="69"/>
        <v/>
      </c>
      <c r="O333" s="21" t="str">
        <f t="shared" si="70"/>
        <v/>
      </c>
      <c r="Q333" t="str">
        <f t="shared" si="71"/>
        <v/>
      </c>
      <c r="R333" t="str">
        <f t="shared" si="72"/>
        <v/>
      </c>
      <c r="S333" s="10">
        <f t="shared" si="73"/>
        <v>328</v>
      </c>
    </row>
    <row r="334" spans="2:19" x14ac:dyDescent="0.15">
      <c r="B334" s="22">
        <f t="shared" si="65"/>
        <v>329</v>
      </c>
      <c r="D334" s="11">
        <f t="shared" si="66"/>
        <v>10000</v>
      </c>
      <c r="E334" s="11">
        <f t="shared" si="67"/>
        <v>3290000</v>
      </c>
      <c r="G334" s="11">
        <f t="shared" si="74"/>
        <v>65027.866731182614</v>
      </c>
      <c r="H334" s="11">
        <f t="shared" si="75"/>
        <v>7336286.6661470598</v>
      </c>
      <c r="J334" s="9">
        <f>E334*work!$D$17</f>
        <v>20276.413043478253</v>
      </c>
      <c r="K334" s="9">
        <f>H334*work!$D$17</f>
        <v>45213.853692449797</v>
      </c>
      <c r="L334" s="11">
        <f t="shared" si="68"/>
        <v>65490.266735928046</v>
      </c>
      <c r="N334" s="21" t="str">
        <f t="shared" si="69"/>
        <v/>
      </c>
      <c r="O334" s="21" t="str">
        <f t="shared" si="70"/>
        <v/>
      </c>
      <c r="Q334" t="str">
        <f t="shared" si="71"/>
        <v/>
      </c>
      <c r="R334" t="str">
        <f t="shared" si="72"/>
        <v/>
      </c>
      <c r="S334" s="10">
        <f t="shared" si="73"/>
        <v>329</v>
      </c>
    </row>
    <row r="335" spans="2:19" x14ac:dyDescent="0.15">
      <c r="B335" s="22">
        <f t="shared" si="65"/>
        <v>330</v>
      </c>
      <c r="D335" s="11">
        <f t="shared" si="66"/>
        <v>10000</v>
      </c>
      <c r="E335" s="11">
        <f t="shared" si="67"/>
        <v>3300000</v>
      </c>
      <c r="G335" s="11">
        <f t="shared" si="74"/>
        <v>65490.266735928046</v>
      </c>
      <c r="H335" s="11">
        <f t="shared" si="75"/>
        <v>7401776.9328829879</v>
      </c>
      <c r="J335" s="9">
        <f>E335*work!$D$17</f>
        <v>20338.043478260865</v>
      </c>
      <c r="K335" s="9">
        <f>H335*work!$D$17</f>
        <v>45617.473053746224</v>
      </c>
      <c r="L335" s="11">
        <f t="shared" si="68"/>
        <v>65955.516532007081</v>
      </c>
      <c r="N335" s="21" t="str">
        <f t="shared" si="69"/>
        <v/>
      </c>
      <c r="O335" s="21" t="str">
        <f t="shared" si="70"/>
        <v/>
      </c>
      <c r="Q335" t="str">
        <f t="shared" si="71"/>
        <v/>
      </c>
      <c r="R335" t="str">
        <f t="shared" si="72"/>
        <v/>
      </c>
      <c r="S335" s="10">
        <f t="shared" si="73"/>
        <v>330</v>
      </c>
    </row>
    <row r="336" spans="2:19" x14ac:dyDescent="0.15">
      <c r="B336" s="22">
        <f t="shared" si="65"/>
        <v>331</v>
      </c>
      <c r="D336" s="11">
        <f t="shared" si="66"/>
        <v>10000</v>
      </c>
      <c r="E336" s="11">
        <f t="shared" si="67"/>
        <v>3310000</v>
      </c>
      <c r="G336" s="11">
        <f t="shared" si="74"/>
        <v>65955.516532007081</v>
      </c>
      <c r="H336" s="11">
        <f t="shared" si="75"/>
        <v>7467732.4494149946</v>
      </c>
      <c r="J336" s="9">
        <f>E336*work!$D$17</f>
        <v>20399.673913043473</v>
      </c>
      <c r="K336" s="9">
        <f>H336*work!$D$17</f>
        <v>46023.959769764137</v>
      </c>
      <c r="L336" s="11">
        <f t="shared" si="68"/>
        <v>66423.633682807616</v>
      </c>
      <c r="N336" s="21" t="str">
        <f t="shared" si="69"/>
        <v/>
      </c>
      <c r="O336" s="21" t="str">
        <f t="shared" si="70"/>
        <v/>
      </c>
      <c r="Q336" t="str">
        <f t="shared" si="71"/>
        <v/>
      </c>
      <c r="R336" t="str">
        <f t="shared" si="72"/>
        <v/>
      </c>
      <c r="S336" s="10">
        <f t="shared" si="73"/>
        <v>331</v>
      </c>
    </row>
    <row r="337" spans="2:19" x14ac:dyDescent="0.15">
      <c r="B337" s="22">
        <f t="shared" si="65"/>
        <v>332</v>
      </c>
      <c r="D337" s="11">
        <f t="shared" si="66"/>
        <v>10000</v>
      </c>
      <c r="E337" s="11">
        <f t="shared" si="67"/>
        <v>3320000</v>
      </c>
      <c r="G337" s="11">
        <f t="shared" si="74"/>
        <v>66423.633682807616</v>
      </c>
      <c r="H337" s="11">
        <f t="shared" si="75"/>
        <v>7534156.0830978025</v>
      </c>
      <c r="J337" s="9">
        <f>E337*work!$D$17</f>
        <v>20461.304347826081</v>
      </c>
      <c r="K337" s="9">
        <f>H337*work!$D$17</f>
        <v>46433.331512135352</v>
      </c>
      <c r="L337" s="11">
        <f t="shared" si="68"/>
        <v>66894.635859961432</v>
      </c>
      <c r="N337" s="21" t="str">
        <f t="shared" si="69"/>
        <v/>
      </c>
      <c r="O337" s="21" t="str">
        <f t="shared" si="70"/>
        <v/>
      </c>
      <c r="Q337" t="str">
        <f t="shared" si="71"/>
        <v/>
      </c>
      <c r="R337" t="str">
        <f t="shared" si="72"/>
        <v/>
      </c>
      <c r="S337" s="10">
        <f t="shared" si="73"/>
        <v>332</v>
      </c>
    </row>
    <row r="338" spans="2:19" x14ac:dyDescent="0.15">
      <c r="B338" s="22">
        <f t="shared" si="65"/>
        <v>333</v>
      </c>
      <c r="D338" s="11">
        <f t="shared" si="66"/>
        <v>10000</v>
      </c>
      <c r="E338" s="11">
        <f t="shared" si="67"/>
        <v>3330000</v>
      </c>
      <c r="G338" s="11">
        <f t="shared" si="74"/>
        <v>66894.635859961432</v>
      </c>
      <c r="H338" s="11">
        <f t="shared" si="75"/>
        <v>7601050.7189577641</v>
      </c>
      <c r="J338" s="9">
        <f>E338*work!$D$17</f>
        <v>20522.934782608689</v>
      </c>
      <c r="K338" s="9">
        <f>H338*work!$D$17</f>
        <v>46845.606061402723</v>
      </c>
      <c r="L338" s="11">
        <f t="shared" si="68"/>
        <v>67368.540844011412</v>
      </c>
      <c r="N338" s="21" t="str">
        <f t="shared" si="69"/>
        <v/>
      </c>
      <c r="O338" s="21" t="str">
        <f t="shared" si="70"/>
        <v/>
      </c>
      <c r="Q338" t="str">
        <f t="shared" si="71"/>
        <v/>
      </c>
      <c r="R338" t="str">
        <f t="shared" si="72"/>
        <v/>
      </c>
      <c r="S338" s="10">
        <f t="shared" si="73"/>
        <v>333</v>
      </c>
    </row>
    <row r="339" spans="2:19" x14ac:dyDescent="0.15">
      <c r="B339" s="22">
        <f t="shared" si="65"/>
        <v>334</v>
      </c>
      <c r="D339" s="11">
        <f t="shared" si="66"/>
        <v>10000</v>
      </c>
      <c r="E339" s="11">
        <f t="shared" si="67"/>
        <v>3340000</v>
      </c>
      <c r="G339" s="11">
        <f t="shared" si="74"/>
        <v>67368.540844011412</v>
      </c>
      <c r="H339" s="11">
        <f t="shared" si="75"/>
        <v>7668419.2598017752</v>
      </c>
      <c r="J339" s="9">
        <f>E339*work!$D$17</f>
        <v>20584.565217391297</v>
      </c>
      <c r="K339" s="9">
        <f>H339*work!$D$17</f>
        <v>47260.801307691363</v>
      </c>
      <c r="L339" s="11">
        <f t="shared" si="68"/>
        <v>67845.36652508266</v>
      </c>
      <c r="N339" s="21" t="str">
        <f t="shared" si="69"/>
        <v/>
      </c>
      <c r="O339" s="21" t="str">
        <f t="shared" si="70"/>
        <v/>
      </c>
      <c r="Q339" t="str">
        <f t="shared" si="71"/>
        <v/>
      </c>
      <c r="R339" t="str">
        <f t="shared" si="72"/>
        <v/>
      </c>
      <c r="S339" s="10">
        <f t="shared" si="73"/>
        <v>334</v>
      </c>
    </row>
    <row r="340" spans="2:19" x14ac:dyDescent="0.15">
      <c r="B340" s="22">
        <f t="shared" si="65"/>
        <v>335</v>
      </c>
      <c r="D340" s="11">
        <f t="shared" si="66"/>
        <v>10000</v>
      </c>
      <c r="E340" s="11">
        <f t="shared" si="67"/>
        <v>3350000</v>
      </c>
      <c r="G340" s="11">
        <f t="shared" si="74"/>
        <v>67845.36652508266</v>
      </c>
      <c r="H340" s="11">
        <f t="shared" si="75"/>
        <v>7736264.6263268581</v>
      </c>
      <c r="J340" s="9">
        <f>E340*work!$D$17</f>
        <v>20646.195652173905</v>
      </c>
      <c r="K340" s="9">
        <f>H340*work!$D$17</f>
        <v>47678.935251383991</v>
      </c>
      <c r="L340" s="11">
        <f t="shared" si="68"/>
        <v>68325.130903557903</v>
      </c>
      <c r="N340" s="21" t="str">
        <f t="shared" si="69"/>
        <v/>
      </c>
      <c r="O340" s="21" t="str">
        <f t="shared" si="70"/>
        <v/>
      </c>
      <c r="Q340" t="str">
        <f t="shared" si="71"/>
        <v/>
      </c>
      <c r="R340" t="str">
        <f t="shared" si="72"/>
        <v/>
      </c>
      <c r="S340" s="10">
        <f t="shared" si="73"/>
        <v>335</v>
      </c>
    </row>
    <row r="341" spans="2:19" x14ac:dyDescent="0.15">
      <c r="B341" s="22">
        <f t="shared" si="65"/>
        <v>336</v>
      </c>
      <c r="D341" s="11">
        <f t="shared" si="66"/>
        <v>10000</v>
      </c>
      <c r="E341" s="11">
        <f t="shared" si="67"/>
        <v>3360000</v>
      </c>
      <c r="G341" s="11">
        <f t="shared" si="74"/>
        <v>68325.130903557903</v>
      </c>
      <c r="H341" s="11">
        <f t="shared" si="75"/>
        <v>7804589.7572304159</v>
      </c>
      <c r="J341" s="9">
        <f>E341*work!$D$17</f>
        <v>20707.826086956517</v>
      </c>
      <c r="K341" s="9">
        <f>H341*work!$D$17</f>
        <v>48100.026003800485</v>
      </c>
      <c r="L341" s="11">
        <f t="shared" si="68"/>
        <v>68807.852090757005</v>
      </c>
      <c r="N341" s="21" t="str">
        <f t="shared" si="69"/>
        <v/>
      </c>
      <c r="O341" s="21" t="str">
        <f t="shared" si="70"/>
        <v/>
      </c>
      <c r="Q341" t="str">
        <f t="shared" si="71"/>
        <v/>
      </c>
      <c r="R341" t="str">
        <f t="shared" si="72"/>
        <v/>
      </c>
      <c r="S341" s="10">
        <f t="shared" si="73"/>
        <v>336</v>
      </c>
    </row>
    <row r="342" spans="2:19" x14ac:dyDescent="0.15">
      <c r="B342" s="22">
        <f t="shared" si="65"/>
        <v>337</v>
      </c>
      <c r="D342" s="11">
        <f t="shared" si="66"/>
        <v>10000</v>
      </c>
      <c r="E342" s="11">
        <f t="shared" si="67"/>
        <v>3370000</v>
      </c>
      <c r="G342" s="11">
        <f t="shared" si="74"/>
        <v>68807.852090757005</v>
      </c>
      <c r="H342" s="11">
        <f t="shared" si="75"/>
        <v>7873397.6093211733</v>
      </c>
      <c r="J342" s="9">
        <f>E342*work!$D$17</f>
        <v>20769.456521739125</v>
      </c>
      <c r="K342" s="9">
        <f>H342*work!$D$17</f>
        <v>48524.09178788156</v>
      </c>
      <c r="L342" s="11">
        <f t="shared" si="68"/>
        <v>69293.548309620688</v>
      </c>
      <c r="N342" s="21" t="str">
        <f t="shared" si="69"/>
        <v/>
      </c>
      <c r="O342" s="21" t="str">
        <f t="shared" si="70"/>
        <v/>
      </c>
      <c r="Q342" t="str">
        <f t="shared" si="71"/>
        <v/>
      </c>
      <c r="R342" t="str">
        <f t="shared" si="72"/>
        <v/>
      </c>
      <c r="S342" s="10">
        <f t="shared" si="73"/>
        <v>337</v>
      </c>
    </row>
    <row r="343" spans="2:19" x14ac:dyDescent="0.15">
      <c r="B343" s="22">
        <f t="shared" si="65"/>
        <v>338</v>
      </c>
      <c r="D343" s="11">
        <f t="shared" si="66"/>
        <v>10000</v>
      </c>
      <c r="E343" s="11">
        <f t="shared" si="67"/>
        <v>3380000</v>
      </c>
      <c r="G343" s="11">
        <f t="shared" si="74"/>
        <v>69293.548309620688</v>
      </c>
      <c r="H343" s="11">
        <f t="shared" si="75"/>
        <v>7942691.1576307938</v>
      </c>
      <c r="J343" s="9">
        <f>E343*work!$D$17</f>
        <v>20831.086956521733</v>
      </c>
      <c r="K343" s="9">
        <f>H343*work!$D$17</f>
        <v>48951.150938876723</v>
      </c>
      <c r="L343" s="11">
        <f t="shared" si="68"/>
        <v>69782.237895398459</v>
      </c>
      <c r="N343" s="21" t="str">
        <f t="shared" si="69"/>
        <v/>
      </c>
      <c r="O343" s="21" t="str">
        <f t="shared" si="70"/>
        <v/>
      </c>
      <c r="Q343" t="str">
        <f t="shared" si="71"/>
        <v/>
      </c>
      <c r="R343" t="str">
        <f t="shared" si="72"/>
        <v/>
      </c>
      <c r="S343" s="10">
        <f t="shared" si="73"/>
        <v>338</v>
      </c>
    </row>
    <row r="344" spans="2:19" x14ac:dyDescent="0.15">
      <c r="B344" s="22">
        <f t="shared" si="65"/>
        <v>339</v>
      </c>
      <c r="D344" s="11">
        <f t="shared" si="66"/>
        <v>10000</v>
      </c>
      <c r="E344" s="11">
        <f t="shared" si="67"/>
        <v>3390000</v>
      </c>
      <c r="G344" s="11">
        <f t="shared" si="74"/>
        <v>69782.237895398459</v>
      </c>
      <c r="H344" s="11">
        <f t="shared" si="75"/>
        <v>8012473.3955261922</v>
      </c>
      <c r="J344" s="9">
        <f>E344*work!$D$17</f>
        <v>20892.717391304341</v>
      </c>
      <c r="K344" s="9">
        <f>H344*work!$D$17</f>
        <v>49381.221905036407</v>
      </c>
      <c r="L344" s="11">
        <f t="shared" si="68"/>
        <v>70273.939296340744</v>
      </c>
      <c r="N344" s="21" t="str">
        <f t="shared" si="69"/>
        <v/>
      </c>
      <c r="O344" s="21" t="str">
        <f t="shared" si="70"/>
        <v/>
      </c>
      <c r="Q344" t="str">
        <f t="shared" si="71"/>
        <v/>
      </c>
      <c r="R344" t="str">
        <f t="shared" si="72"/>
        <v/>
      </c>
      <c r="S344" s="10">
        <f t="shared" si="73"/>
        <v>339</v>
      </c>
    </row>
    <row r="345" spans="2:19" x14ac:dyDescent="0.15">
      <c r="B345" s="22">
        <f t="shared" si="65"/>
        <v>340</v>
      </c>
      <c r="D345" s="11">
        <f t="shared" si="66"/>
        <v>10000</v>
      </c>
      <c r="E345" s="11">
        <f t="shared" si="67"/>
        <v>3400000</v>
      </c>
      <c r="G345" s="11">
        <f t="shared" si="74"/>
        <v>70273.939296340744</v>
      </c>
      <c r="H345" s="11">
        <f t="shared" si="75"/>
        <v>8082747.3348225327</v>
      </c>
      <c r="J345" s="9">
        <f>E345*work!$D$17</f>
        <v>20954.347826086949</v>
      </c>
      <c r="K345" s="9">
        <f>H345*work!$D$17</f>
        <v>49814.323248308421</v>
      </c>
      <c r="L345" s="11">
        <f t="shared" si="68"/>
        <v>70768.671074395374</v>
      </c>
      <c r="N345" s="21" t="str">
        <f t="shared" si="69"/>
        <v/>
      </c>
      <c r="O345" s="21" t="str">
        <f t="shared" si="70"/>
        <v/>
      </c>
      <c r="Q345" t="str">
        <f t="shared" si="71"/>
        <v/>
      </c>
      <c r="R345" t="str">
        <f t="shared" si="72"/>
        <v/>
      </c>
      <c r="S345" s="10">
        <f t="shared" si="73"/>
        <v>340</v>
      </c>
    </row>
    <row r="346" spans="2:19" x14ac:dyDescent="0.15">
      <c r="B346" s="22">
        <f t="shared" si="65"/>
        <v>341</v>
      </c>
      <c r="D346" s="11">
        <f t="shared" si="66"/>
        <v>10000</v>
      </c>
      <c r="E346" s="11">
        <f t="shared" si="67"/>
        <v>3410000</v>
      </c>
      <c r="G346" s="11">
        <f t="shared" si="74"/>
        <v>70768.671074395374</v>
      </c>
      <c r="H346" s="11">
        <f t="shared" si="75"/>
        <v>8153516.0058969278</v>
      </c>
      <c r="J346" s="9">
        <f>E346*work!$D$17</f>
        <v>21015.978260869557</v>
      </c>
      <c r="K346" s="9">
        <f>H346*work!$D$17</f>
        <v>50250.473645038655</v>
      </c>
      <c r="L346" s="11">
        <f t="shared" si="68"/>
        <v>71266.451905908209</v>
      </c>
      <c r="N346" s="21" t="str">
        <f t="shared" si="69"/>
        <v/>
      </c>
      <c r="O346" s="21" t="str">
        <f t="shared" si="70"/>
        <v/>
      </c>
      <c r="Q346" t="str">
        <f t="shared" si="71"/>
        <v/>
      </c>
      <c r="R346" t="str">
        <f t="shared" si="72"/>
        <v/>
      </c>
      <c r="S346" s="10">
        <f t="shared" si="73"/>
        <v>341</v>
      </c>
    </row>
    <row r="347" spans="2:19" x14ac:dyDescent="0.15">
      <c r="B347" s="22">
        <f t="shared" si="65"/>
        <v>342</v>
      </c>
      <c r="D347" s="11">
        <f t="shared" si="66"/>
        <v>10000</v>
      </c>
      <c r="E347" s="11">
        <f t="shared" si="67"/>
        <v>3420000</v>
      </c>
      <c r="G347" s="11">
        <f t="shared" si="74"/>
        <v>71266.451905908209</v>
      </c>
      <c r="H347" s="11">
        <f t="shared" si="75"/>
        <v>8224782.4578028359</v>
      </c>
      <c r="J347" s="9">
        <f>E347*work!$D$17</f>
        <v>21077.608695652169</v>
      </c>
      <c r="K347" s="9">
        <f>H347*work!$D$17</f>
        <v>50689.691886676155</v>
      </c>
      <c r="L347" s="11">
        <f t="shared" si="68"/>
        <v>71767.300582328317</v>
      </c>
      <c r="N347" s="21" t="str">
        <f t="shared" si="69"/>
        <v/>
      </c>
      <c r="O347" s="21" t="str">
        <f t="shared" si="70"/>
        <v/>
      </c>
      <c r="Q347" t="str">
        <f t="shared" si="71"/>
        <v/>
      </c>
      <c r="R347" t="str">
        <f t="shared" si="72"/>
        <v/>
      </c>
      <c r="S347" s="10">
        <f t="shared" si="73"/>
        <v>342</v>
      </c>
    </row>
    <row r="348" spans="2:19" x14ac:dyDescent="0.15">
      <c r="B348" s="22">
        <f t="shared" si="65"/>
        <v>343</v>
      </c>
      <c r="D348" s="11">
        <f t="shared" si="66"/>
        <v>10000</v>
      </c>
      <c r="E348" s="11">
        <f t="shared" si="67"/>
        <v>3430000</v>
      </c>
      <c r="G348" s="11">
        <f t="shared" si="74"/>
        <v>71767.300582328317</v>
      </c>
      <c r="H348" s="11">
        <f t="shared" si="75"/>
        <v>8296549.7583851637</v>
      </c>
      <c r="J348" s="9">
        <f>E348*work!$D$17</f>
        <v>21139.239130434777</v>
      </c>
      <c r="K348" s="9">
        <f>H348*work!$D$17</f>
        <v>51131.99688048246</v>
      </c>
      <c r="L348" s="11">
        <f t="shared" si="68"/>
        <v>72271.23601091723</v>
      </c>
      <c r="N348" s="21" t="str">
        <f t="shared" si="69"/>
        <v/>
      </c>
      <c r="O348" s="21" t="str">
        <f t="shared" si="70"/>
        <v/>
      </c>
      <c r="Q348" t="str">
        <f t="shared" si="71"/>
        <v/>
      </c>
      <c r="R348" t="str">
        <f t="shared" si="72"/>
        <v/>
      </c>
      <c r="S348" s="10">
        <f t="shared" si="73"/>
        <v>343</v>
      </c>
    </row>
    <row r="349" spans="2:19" x14ac:dyDescent="0.15">
      <c r="B349" s="22">
        <f t="shared" ref="B349:B412" si="76">B348+1</f>
        <v>344</v>
      </c>
      <c r="D349" s="11">
        <f t="shared" ref="D349:D412" si="77">D348</f>
        <v>10000</v>
      </c>
      <c r="E349" s="11">
        <f t="shared" ref="E349:E412" si="78">E348+D349</f>
        <v>3440000</v>
      </c>
      <c r="G349" s="11">
        <f t="shared" si="74"/>
        <v>72271.23601091723</v>
      </c>
      <c r="H349" s="11">
        <f t="shared" si="75"/>
        <v>8368820.9943960812</v>
      </c>
      <c r="J349" s="9">
        <f>E349*work!$D$17</f>
        <v>21200.869565217385</v>
      </c>
      <c r="K349" s="9">
        <f>H349*work!$D$17</f>
        <v>51577.407650245397</v>
      </c>
      <c r="L349" s="11">
        <f t="shared" ref="L349:L412" si="79">J349+K349</f>
        <v>72778.277215462789</v>
      </c>
      <c r="N349" s="21" t="str">
        <f t="shared" ref="N349:N412" si="80">Q349</f>
        <v/>
      </c>
      <c r="O349" s="21" t="str">
        <f t="shared" ref="O349:O412" si="81">R349</f>
        <v/>
      </c>
      <c r="Q349" t="str">
        <f t="shared" ref="Q349:Q412" si="82">IF(AND($L348&lt;Q$3,Q$3&lt;=$L349),"達成","")</f>
        <v/>
      </c>
      <c r="R349" t="str">
        <f t="shared" ref="R349:R412" si="83">IF(AND($L348&lt;R$3,R$3&lt;=$L349),"達成","")</f>
        <v/>
      </c>
      <c r="S349" s="10">
        <f t="shared" ref="S349:S412" si="84">B349</f>
        <v>344</v>
      </c>
    </row>
    <row r="350" spans="2:19" x14ac:dyDescent="0.15">
      <c r="B350" s="22">
        <f t="shared" si="76"/>
        <v>345</v>
      </c>
      <c r="D350" s="11">
        <f t="shared" si="77"/>
        <v>10000</v>
      </c>
      <c r="E350" s="11">
        <f t="shared" si="78"/>
        <v>3450000</v>
      </c>
      <c r="G350" s="11">
        <f t="shared" si="74"/>
        <v>72778.277215462789</v>
      </c>
      <c r="H350" s="11">
        <f t="shared" si="75"/>
        <v>8441599.2716115434</v>
      </c>
      <c r="J350" s="9">
        <f>E350*work!$D$17</f>
        <v>21262.499999999993</v>
      </c>
      <c r="K350" s="9">
        <f>H350*work!$D$17</f>
        <v>52025.94333699721</v>
      </c>
      <c r="L350" s="11">
        <f t="shared" si="79"/>
        <v>73288.44333699721</v>
      </c>
      <c r="N350" s="21" t="str">
        <f t="shared" si="80"/>
        <v/>
      </c>
      <c r="O350" s="21" t="str">
        <f t="shared" si="81"/>
        <v/>
      </c>
      <c r="Q350" t="str">
        <f t="shared" si="82"/>
        <v/>
      </c>
      <c r="R350" t="str">
        <f t="shared" si="83"/>
        <v/>
      </c>
      <c r="S350" s="10">
        <f t="shared" si="84"/>
        <v>345</v>
      </c>
    </row>
    <row r="351" spans="2:19" x14ac:dyDescent="0.15">
      <c r="B351" s="22">
        <f t="shared" si="76"/>
        <v>346</v>
      </c>
      <c r="D351" s="11">
        <f t="shared" si="77"/>
        <v>10000</v>
      </c>
      <c r="E351" s="11">
        <f t="shared" si="78"/>
        <v>3460000</v>
      </c>
      <c r="G351" s="11">
        <f t="shared" si="74"/>
        <v>73288.44333699721</v>
      </c>
      <c r="H351" s="11">
        <f t="shared" si="75"/>
        <v>8514887.7149485406</v>
      </c>
      <c r="J351" s="9">
        <f>E351*work!$D$17</f>
        <v>21324.130434782601</v>
      </c>
      <c r="K351" s="9">
        <f>H351*work!$D$17</f>
        <v>52477.623199737187</v>
      </c>
      <c r="L351" s="11">
        <f t="shared" si="79"/>
        <v>73801.753634519788</v>
      </c>
      <c r="N351" s="21" t="str">
        <f t="shared" si="80"/>
        <v/>
      </c>
      <c r="O351" s="21" t="str">
        <f t="shared" si="81"/>
        <v/>
      </c>
      <c r="Q351" t="str">
        <f t="shared" si="82"/>
        <v/>
      </c>
      <c r="R351" t="str">
        <f t="shared" si="83"/>
        <v/>
      </c>
      <c r="S351" s="10">
        <f t="shared" si="84"/>
        <v>346</v>
      </c>
    </row>
    <row r="352" spans="2:19" x14ac:dyDescent="0.15">
      <c r="B352" s="22">
        <f t="shared" si="76"/>
        <v>347</v>
      </c>
      <c r="D352" s="11">
        <f t="shared" si="77"/>
        <v>10000</v>
      </c>
      <c r="E352" s="11">
        <f t="shared" si="78"/>
        <v>3470000</v>
      </c>
      <c r="G352" s="11">
        <f t="shared" si="74"/>
        <v>73801.753634519788</v>
      </c>
      <c r="H352" s="11">
        <f t="shared" si="75"/>
        <v>8588689.4685830604</v>
      </c>
      <c r="J352" s="9">
        <f>E352*work!$D$17</f>
        <v>21385.760869565209</v>
      </c>
      <c r="K352" s="9">
        <f>H352*work!$D$17</f>
        <v>52932.466616158628</v>
      </c>
      <c r="L352" s="11">
        <f t="shared" si="79"/>
        <v>74318.227485723837</v>
      </c>
      <c r="N352" s="21" t="str">
        <f t="shared" si="80"/>
        <v/>
      </c>
      <c r="O352" s="21" t="str">
        <f t="shared" si="81"/>
        <v/>
      </c>
      <c r="Q352" t="str">
        <f t="shared" si="82"/>
        <v/>
      </c>
      <c r="R352" t="str">
        <f t="shared" si="83"/>
        <v/>
      </c>
      <c r="S352" s="10">
        <f t="shared" si="84"/>
        <v>347</v>
      </c>
    </row>
    <row r="353" spans="2:19" x14ac:dyDescent="0.15">
      <c r="B353" s="22">
        <f t="shared" si="76"/>
        <v>348</v>
      </c>
      <c r="D353" s="11">
        <f t="shared" si="77"/>
        <v>10000</v>
      </c>
      <c r="E353" s="11">
        <f t="shared" si="78"/>
        <v>3480000</v>
      </c>
      <c r="G353" s="11">
        <f t="shared" si="74"/>
        <v>74318.227485723837</v>
      </c>
      <c r="H353" s="11">
        <f t="shared" si="75"/>
        <v>8663007.6960687842</v>
      </c>
      <c r="J353" s="9">
        <f>E353*work!$D$17</f>
        <v>21447.391304347821</v>
      </c>
      <c r="K353" s="9">
        <f>H353*work!$D$17</f>
        <v>53390.493083380425</v>
      </c>
      <c r="L353" s="11">
        <f t="shared" si="79"/>
        <v>74837.884387728249</v>
      </c>
      <c r="N353" s="21" t="str">
        <f t="shared" si="80"/>
        <v/>
      </c>
      <c r="O353" s="21" t="str">
        <f t="shared" si="81"/>
        <v/>
      </c>
      <c r="Q353" t="str">
        <f t="shared" si="82"/>
        <v/>
      </c>
      <c r="R353" t="str">
        <f t="shared" si="83"/>
        <v/>
      </c>
      <c r="S353" s="10">
        <f t="shared" si="84"/>
        <v>348</v>
      </c>
    </row>
    <row r="354" spans="2:19" x14ac:dyDescent="0.15">
      <c r="B354" s="22">
        <f t="shared" si="76"/>
        <v>349</v>
      </c>
      <c r="D354" s="11">
        <f t="shared" si="77"/>
        <v>10000</v>
      </c>
      <c r="E354" s="11">
        <f t="shared" si="78"/>
        <v>3490000</v>
      </c>
      <c r="G354" s="11">
        <f t="shared" si="74"/>
        <v>74837.884387728249</v>
      </c>
      <c r="H354" s="11">
        <f t="shared" si="75"/>
        <v>8737845.580456512</v>
      </c>
      <c r="J354" s="9">
        <f>E354*work!$D$17</f>
        <v>21509.021739130429</v>
      </c>
      <c r="K354" s="9">
        <f>H354*work!$D$17</f>
        <v>53851.722218683048</v>
      </c>
      <c r="L354" s="11">
        <f t="shared" si="79"/>
        <v>75360.74395781348</v>
      </c>
      <c r="N354" s="21" t="str">
        <f t="shared" si="80"/>
        <v/>
      </c>
      <c r="O354" s="21" t="str">
        <f t="shared" si="81"/>
        <v/>
      </c>
      <c r="Q354" t="str">
        <f t="shared" si="82"/>
        <v/>
      </c>
      <c r="R354" t="str">
        <f t="shared" si="83"/>
        <v/>
      </c>
      <c r="S354" s="10">
        <f t="shared" si="84"/>
        <v>349</v>
      </c>
    </row>
    <row r="355" spans="2:19" x14ac:dyDescent="0.15">
      <c r="B355" s="22">
        <f t="shared" si="76"/>
        <v>350</v>
      </c>
      <c r="D355" s="11">
        <f t="shared" si="77"/>
        <v>10000</v>
      </c>
      <c r="E355" s="11">
        <f t="shared" si="78"/>
        <v>3500000</v>
      </c>
      <c r="G355" s="11">
        <f t="shared" si="74"/>
        <v>75360.74395781348</v>
      </c>
      <c r="H355" s="11">
        <f t="shared" si="75"/>
        <v>8813206.3244143259</v>
      </c>
      <c r="J355" s="9">
        <f>E355*work!$D$17</f>
        <v>21570.652173913037</v>
      </c>
      <c r="K355" s="9">
        <f>H355*work!$D$17</f>
        <v>54316.173760249141</v>
      </c>
      <c r="L355" s="11">
        <f t="shared" si="79"/>
        <v>75886.825934162174</v>
      </c>
      <c r="N355" s="21" t="str">
        <f t="shared" si="80"/>
        <v/>
      </c>
      <c r="O355" s="21" t="str">
        <f t="shared" si="81"/>
        <v/>
      </c>
      <c r="Q355" t="str">
        <f t="shared" si="82"/>
        <v/>
      </c>
      <c r="R355" t="str">
        <f t="shared" si="83"/>
        <v/>
      </c>
      <c r="S355" s="10">
        <f t="shared" si="84"/>
        <v>350</v>
      </c>
    </row>
    <row r="356" spans="2:19" x14ac:dyDescent="0.15">
      <c r="B356" s="22">
        <f t="shared" si="76"/>
        <v>351</v>
      </c>
      <c r="D356" s="11">
        <f t="shared" si="77"/>
        <v>10000</v>
      </c>
      <c r="E356" s="11">
        <f t="shared" si="78"/>
        <v>3510000</v>
      </c>
      <c r="G356" s="11">
        <f t="shared" si="74"/>
        <v>75886.825934162174</v>
      </c>
      <c r="H356" s="11">
        <f t="shared" si="75"/>
        <v>8889093.1503484882</v>
      </c>
      <c r="J356" s="9">
        <f>E356*work!$D$17</f>
        <v>21632.282608695645</v>
      </c>
      <c r="K356" s="9">
        <f>H356*work!$D$17</f>
        <v>54783.867567908601</v>
      </c>
      <c r="L356" s="11">
        <f t="shared" si="79"/>
        <v>76416.150176604249</v>
      </c>
      <c r="N356" s="21" t="str">
        <f t="shared" si="80"/>
        <v/>
      </c>
      <c r="O356" s="21" t="str">
        <f t="shared" si="81"/>
        <v/>
      </c>
      <c r="Q356" t="str">
        <f t="shared" si="82"/>
        <v/>
      </c>
      <c r="R356" t="str">
        <f t="shared" si="83"/>
        <v/>
      </c>
      <c r="S356" s="10">
        <f t="shared" si="84"/>
        <v>351</v>
      </c>
    </row>
    <row r="357" spans="2:19" x14ac:dyDescent="0.15">
      <c r="B357" s="22">
        <f t="shared" si="76"/>
        <v>352</v>
      </c>
      <c r="D357" s="11">
        <f t="shared" si="77"/>
        <v>10000</v>
      </c>
      <c r="E357" s="11">
        <f t="shared" si="78"/>
        <v>3520000</v>
      </c>
      <c r="G357" s="11">
        <f t="shared" si="74"/>
        <v>76416.150176604249</v>
      </c>
      <c r="H357" s="11">
        <f t="shared" si="75"/>
        <v>8965509.3005250916</v>
      </c>
      <c r="J357" s="9">
        <f>E357*work!$D$17</f>
        <v>21693.913043478253</v>
      </c>
      <c r="K357" s="9">
        <f>H357*work!$D$17</f>
        <v>55254.823623888318</v>
      </c>
      <c r="L357" s="11">
        <f t="shared" si="79"/>
        <v>76948.736667366567</v>
      </c>
      <c r="N357" s="21" t="str">
        <f t="shared" si="80"/>
        <v/>
      </c>
      <c r="O357" s="21" t="str">
        <f t="shared" si="81"/>
        <v/>
      </c>
      <c r="Q357" t="str">
        <f t="shared" si="82"/>
        <v/>
      </c>
      <c r="R357" t="str">
        <f t="shared" si="83"/>
        <v/>
      </c>
      <c r="S357" s="10">
        <f t="shared" si="84"/>
        <v>352</v>
      </c>
    </row>
    <row r="358" spans="2:19" x14ac:dyDescent="0.15">
      <c r="B358" s="22">
        <f t="shared" si="76"/>
        <v>353</v>
      </c>
      <c r="D358" s="11">
        <f t="shared" si="77"/>
        <v>10000</v>
      </c>
      <c r="E358" s="11">
        <f t="shared" si="78"/>
        <v>3530000</v>
      </c>
      <c r="G358" s="11">
        <f t="shared" si="74"/>
        <v>76948.736667366567</v>
      </c>
      <c r="H358" s="11">
        <f t="shared" si="75"/>
        <v>9042458.0371924583</v>
      </c>
      <c r="J358" s="9">
        <f>E358*work!$D$17</f>
        <v>21755.543478260861</v>
      </c>
      <c r="K358" s="9">
        <f>H358*work!$D$17</f>
        <v>55729.062033566544</v>
      </c>
      <c r="L358" s="11">
        <f t="shared" si="79"/>
        <v>77484.605511827409</v>
      </c>
      <c r="N358" s="21" t="str">
        <f t="shared" si="80"/>
        <v/>
      </c>
      <c r="O358" s="21" t="str">
        <f t="shared" si="81"/>
        <v/>
      </c>
      <c r="Q358" t="str">
        <f t="shared" si="82"/>
        <v/>
      </c>
      <c r="R358" t="str">
        <f t="shared" si="83"/>
        <v/>
      </c>
      <c r="S358" s="10">
        <f t="shared" si="84"/>
        <v>353</v>
      </c>
    </row>
    <row r="359" spans="2:19" x14ac:dyDescent="0.15">
      <c r="B359" s="22">
        <f t="shared" si="76"/>
        <v>354</v>
      </c>
      <c r="D359" s="11">
        <f t="shared" si="77"/>
        <v>10000</v>
      </c>
      <c r="E359" s="11">
        <f t="shared" si="78"/>
        <v>3540000</v>
      </c>
      <c r="G359" s="11">
        <f t="shared" si="74"/>
        <v>77484.605511827409</v>
      </c>
      <c r="H359" s="11">
        <f t="shared" si="75"/>
        <v>9119942.6427042857</v>
      </c>
      <c r="J359" s="9">
        <f>E359*work!$D$17</f>
        <v>21817.173913043473</v>
      </c>
      <c r="K359" s="9">
        <f>H359*work!$D$17</f>
        <v>56206.603026231831</v>
      </c>
      <c r="L359" s="11">
        <f t="shared" si="79"/>
        <v>78023.776939275296</v>
      </c>
      <c r="N359" s="21" t="str">
        <f t="shared" si="80"/>
        <v/>
      </c>
      <c r="O359" s="21" t="str">
        <f t="shared" si="81"/>
        <v/>
      </c>
      <c r="Q359" t="str">
        <f t="shared" si="82"/>
        <v/>
      </c>
      <c r="R359" t="str">
        <f t="shared" si="83"/>
        <v/>
      </c>
      <c r="S359" s="10">
        <f t="shared" si="84"/>
        <v>354</v>
      </c>
    </row>
    <row r="360" spans="2:19" x14ac:dyDescent="0.15">
      <c r="B360" s="22">
        <f t="shared" si="76"/>
        <v>355</v>
      </c>
      <c r="D360" s="11">
        <f t="shared" si="77"/>
        <v>10000</v>
      </c>
      <c r="E360" s="11">
        <f t="shared" si="78"/>
        <v>3550000</v>
      </c>
      <c r="G360" s="11">
        <f t="shared" si="74"/>
        <v>78023.776939275296</v>
      </c>
      <c r="H360" s="11">
        <f t="shared" si="75"/>
        <v>9197966.4196435604</v>
      </c>
      <c r="J360" s="9">
        <f>E360*work!$D$17</f>
        <v>21878.804347826081</v>
      </c>
      <c r="K360" s="9">
        <f>H360*work!$D$17</f>
        <v>56687.466955846707</v>
      </c>
      <c r="L360" s="11">
        <f t="shared" si="79"/>
        <v>78566.27130367278</v>
      </c>
      <c r="N360" s="21" t="str">
        <f t="shared" si="80"/>
        <v/>
      </c>
      <c r="O360" s="21" t="str">
        <f t="shared" si="81"/>
        <v/>
      </c>
      <c r="Q360" t="str">
        <f t="shared" si="82"/>
        <v/>
      </c>
      <c r="R360" t="str">
        <f t="shared" si="83"/>
        <v/>
      </c>
      <c r="S360" s="10">
        <f t="shared" si="84"/>
        <v>355</v>
      </c>
    </row>
    <row r="361" spans="2:19" x14ac:dyDescent="0.15">
      <c r="B361" s="22">
        <f t="shared" si="76"/>
        <v>356</v>
      </c>
      <c r="D361" s="11">
        <f t="shared" si="77"/>
        <v>10000</v>
      </c>
      <c r="E361" s="11">
        <f t="shared" si="78"/>
        <v>3560000</v>
      </c>
      <c r="G361" s="11">
        <f t="shared" si="74"/>
        <v>78566.27130367278</v>
      </c>
      <c r="H361" s="11">
        <f t="shared" si="75"/>
        <v>9276532.6909472328</v>
      </c>
      <c r="J361" s="9">
        <f>E361*work!$D$17</f>
        <v>21940.434782608689</v>
      </c>
      <c r="K361" s="9">
        <f>H361*work!$D$17</f>
        <v>57171.674301816078</v>
      </c>
      <c r="L361" s="11">
        <f t="shared" si="79"/>
        <v>79112.109084424766</v>
      </c>
      <c r="N361" s="21" t="str">
        <f t="shared" si="80"/>
        <v/>
      </c>
      <c r="O361" s="21" t="str">
        <f t="shared" si="81"/>
        <v/>
      </c>
      <c r="Q361" t="str">
        <f t="shared" si="82"/>
        <v/>
      </c>
      <c r="R361" t="str">
        <f t="shared" si="83"/>
        <v/>
      </c>
      <c r="S361" s="10">
        <f t="shared" si="84"/>
        <v>356</v>
      </c>
    </row>
    <row r="362" spans="2:19" x14ac:dyDescent="0.15">
      <c r="B362" s="22">
        <f t="shared" si="76"/>
        <v>357</v>
      </c>
      <c r="D362" s="11">
        <f t="shared" si="77"/>
        <v>10000</v>
      </c>
      <c r="E362" s="11">
        <f t="shared" si="78"/>
        <v>3570000</v>
      </c>
      <c r="G362" s="11">
        <f t="shared" si="74"/>
        <v>79112.109084424766</v>
      </c>
      <c r="H362" s="11">
        <f t="shared" si="75"/>
        <v>9355644.8000316583</v>
      </c>
      <c r="J362" s="9">
        <f>E362*work!$D$17</f>
        <v>22002.065217391297</v>
      </c>
      <c r="K362" s="9">
        <f>H362*work!$D$17</f>
        <v>57659.245669760312</v>
      </c>
      <c r="L362" s="11">
        <f t="shared" si="79"/>
        <v>79661.310887151601</v>
      </c>
      <c r="N362" s="21" t="str">
        <f t="shared" si="80"/>
        <v/>
      </c>
      <c r="O362" s="21" t="str">
        <f t="shared" si="81"/>
        <v/>
      </c>
      <c r="Q362" t="str">
        <f t="shared" si="82"/>
        <v/>
      </c>
      <c r="R362" t="str">
        <f t="shared" si="83"/>
        <v/>
      </c>
      <c r="S362" s="10">
        <f t="shared" si="84"/>
        <v>357</v>
      </c>
    </row>
    <row r="363" spans="2:19" x14ac:dyDescent="0.15">
      <c r="B363" s="22">
        <f t="shared" si="76"/>
        <v>358</v>
      </c>
      <c r="D363" s="11">
        <f t="shared" si="77"/>
        <v>10000</v>
      </c>
      <c r="E363" s="11">
        <f t="shared" si="78"/>
        <v>3580000</v>
      </c>
      <c r="G363" s="11">
        <f t="shared" si="74"/>
        <v>79661.310887151601</v>
      </c>
      <c r="H363" s="11">
        <f t="shared" si="75"/>
        <v>9435306.1109188106</v>
      </c>
      <c r="J363" s="9">
        <f>E363*work!$D$17</f>
        <v>22063.695652173905</v>
      </c>
      <c r="K363" s="9">
        <f>H363*work!$D$17</f>
        <v>58150.201792293083</v>
      </c>
      <c r="L363" s="11">
        <f t="shared" si="79"/>
        <v>80213.897444466988</v>
      </c>
      <c r="N363" s="21" t="str">
        <f t="shared" si="80"/>
        <v/>
      </c>
      <c r="O363" s="21" t="str">
        <f t="shared" si="81"/>
        <v/>
      </c>
      <c r="Q363" t="str">
        <f t="shared" si="82"/>
        <v/>
      </c>
      <c r="R363" t="str">
        <f t="shared" si="83"/>
        <v/>
      </c>
      <c r="S363" s="10">
        <f t="shared" si="84"/>
        <v>358</v>
      </c>
    </row>
    <row r="364" spans="2:19" x14ac:dyDescent="0.15">
      <c r="B364" s="22">
        <f t="shared" si="76"/>
        <v>359</v>
      </c>
      <c r="D364" s="11">
        <f t="shared" si="77"/>
        <v>10000</v>
      </c>
      <c r="E364" s="11">
        <f t="shared" si="78"/>
        <v>3590000</v>
      </c>
      <c r="G364" s="11">
        <f t="shared" si="74"/>
        <v>80213.897444466988</v>
      </c>
      <c r="H364" s="11">
        <f t="shared" si="75"/>
        <v>9515520.0083632767</v>
      </c>
      <c r="J364" s="9">
        <f>E364*work!$D$17</f>
        <v>22125.326086956513</v>
      </c>
      <c r="K364" s="9">
        <f>H364*work!$D$17</f>
        <v>58644.563529804087</v>
      </c>
      <c r="L364" s="11">
        <f t="shared" si="79"/>
        <v>80769.8896167606</v>
      </c>
      <c r="N364" s="21" t="str">
        <f t="shared" si="80"/>
        <v/>
      </c>
      <c r="O364" s="21" t="str">
        <f t="shared" si="81"/>
        <v/>
      </c>
      <c r="Q364" t="str">
        <f t="shared" si="82"/>
        <v/>
      </c>
      <c r="R364" t="str">
        <f t="shared" si="83"/>
        <v/>
      </c>
      <c r="S364" s="10">
        <f t="shared" si="84"/>
        <v>359</v>
      </c>
    </row>
    <row r="365" spans="2:19" x14ac:dyDescent="0.15">
      <c r="B365" s="22">
        <f t="shared" si="76"/>
        <v>360</v>
      </c>
      <c r="D365" s="11">
        <f t="shared" si="77"/>
        <v>10000</v>
      </c>
      <c r="E365" s="11">
        <f t="shared" si="78"/>
        <v>3600000</v>
      </c>
      <c r="G365" s="11">
        <f t="shared" si="74"/>
        <v>80769.8896167606</v>
      </c>
      <c r="H365" s="11">
        <f t="shared" si="75"/>
        <v>9596289.8979800381</v>
      </c>
      <c r="J365" s="9">
        <f>E365*work!$D$17</f>
        <v>22186.956521739125</v>
      </c>
      <c r="K365" s="9">
        <f>H365*work!$D$17</f>
        <v>59142.351871246523</v>
      </c>
      <c r="L365" s="11">
        <f t="shared" si="79"/>
        <v>81329.308392985651</v>
      </c>
      <c r="N365" s="21" t="str">
        <f t="shared" si="80"/>
        <v/>
      </c>
      <c r="O365" s="21" t="str">
        <f t="shared" si="81"/>
        <v/>
      </c>
      <c r="Q365" t="str">
        <f t="shared" si="82"/>
        <v/>
      </c>
      <c r="R365" t="str">
        <f t="shared" si="83"/>
        <v/>
      </c>
      <c r="S365" s="10">
        <f t="shared" si="84"/>
        <v>360</v>
      </c>
    </row>
    <row r="366" spans="2:19" x14ac:dyDescent="0.15">
      <c r="B366" s="22">
        <f t="shared" si="76"/>
        <v>361</v>
      </c>
      <c r="D366" s="11">
        <f t="shared" si="77"/>
        <v>10000</v>
      </c>
      <c r="E366" s="11">
        <f t="shared" si="78"/>
        <v>3610000</v>
      </c>
      <c r="G366" s="11">
        <f t="shared" si="74"/>
        <v>81329.308392985651</v>
      </c>
      <c r="H366" s="11">
        <f t="shared" si="75"/>
        <v>9677619.2063730229</v>
      </c>
      <c r="J366" s="9">
        <f>E366*work!$D$17</f>
        <v>22248.586956521733</v>
      </c>
      <c r="K366" s="9">
        <f>H366*work!$D$17</f>
        <v>59643.587934929368</v>
      </c>
      <c r="L366" s="11">
        <f t="shared" si="79"/>
        <v>81892.174891451097</v>
      </c>
      <c r="N366" s="21" t="str">
        <f t="shared" si="80"/>
        <v/>
      </c>
      <c r="O366" s="21" t="str">
        <f t="shared" si="81"/>
        <v/>
      </c>
      <c r="Q366" t="str">
        <f t="shared" si="82"/>
        <v/>
      </c>
      <c r="R366" t="str">
        <f t="shared" si="83"/>
        <v/>
      </c>
      <c r="S366" s="10">
        <f t="shared" si="84"/>
        <v>361</v>
      </c>
    </row>
    <row r="367" spans="2:19" x14ac:dyDescent="0.15">
      <c r="B367" s="22">
        <f t="shared" si="76"/>
        <v>362</v>
      </c>
      <c r="D367" s="11">
        <f t="shared" si="77"/>
        <v>10000</v>
      </c>
      <c r="E367" s="11">
        <f t="shared" si="78"/>
        <v>3620000</v>
      </c>
      <c r="G367" s="11">
        <f t="shared" si="74"/>
        <v>81892.174891451097</v>
      </c>
      <c r="H367" s="11">
        <f t="shared" si="75"/>
        <v>9759511.3812644742</v>
      </c>
      <c r="J367" s="9">
        <f>E367*work!$D$17</f>
        <v>22310.217391304341</v>
      </c>
      <c r="K367" s="9">
        <f>H367*work!$D$17</f>
        <v>60148.292969314731</v>
      </c>
      <c r="L367" s="11">
        <f t="shared" si="79"/>
        <v>82458.510360619068</v>
      </c>
      <c r="N367" s="21" t="str">
        <f t="shared" si="80"/>
        <v/>
      </c>
      <c r="O367" s="21" t="str">
        <f t="shared" si="81"/>
        <v/>
      </c>
      <c r="Q367" t="str">
        <f t="shared" si="82"/>
        <v/>
      </c>
      <c r="R367" t="str">
        <f t="shared" si="83"/>
        <v/>
      </c>
      <c r="S367" s="10">
        <f t="shared" si="84"/>
        <v>362</v>
      </c>
    </row>
    <row r="368" spans="2:19" x14ac:dyDescent="0.15">
      <c r="B368" s="22">
        <f t="shared" si="76"/>
        <v>363</v>
      </c>
      <c r="D368" s="11">
        <f t="shared" si="77"/>
        <v>10000</v>
      </c>
      <c r="E368" s="11">
        <f t="shared" si="78"/>
        <v>3630000</v>
      </c>
      <c r="G368" s="11">
        <f t="shared" si="74"/>
        <v>82458.510360619068</v>
      </c>
      <c r="H368" s="11">
        <f t="shared" si="75"/>
        <v>9841969.8916250933</v>
      </c>
      <c r="J368" s="9">
        <f>E368*work!$D$17</f>
        <v>22371.847826086949</v>
      </c>
      <c r="K368" s="9">
        <f>H368*work!$D$17</f>
        <v>60656.488353819848</v>
      </c>
      <c r="L368" s="11">
        <f t="shared" si="79"/>
        <v>83028.336179906793</v>
      </c>
      <c r="N368" s="21" t="str">
        <f t="shared" si="80"/>
        <v/>
      </c>
      <c r="O368" s="21" t="str">
        <f t="shared" si="81"/>
        <v/>
      </c>
      <c r="Q368" t="str">
        <f t="shared" si="82"/>
        <v/>
      </c>
      <c r="R368" t="str">
        <f t="shared" si="83"/>
        <v/>
      </c>
      <c r="S368" s="10">
        <f t="shared" si="84"/>
        <v>363</v>
      </c>
    </row>
    <row r="369" spans="2:19" x14ac:dyDescent="0.15">
      <c r="B369" s="22">
        <f t="shared" si="76"/>
        <v>364</v>
      </c>
      <c r="D369" s="11">
        <f t="shared" si="77"/>
        <v>10000</v>
      </c>
      <c r="E369" s="11">
        <f t="shared" si="78"/>
        <v>3640000</v>
      </c>
      <c r="G369" s="11">
        <f t="shared" si="74"/>
        <v>83028.336179906793</v>
      </c>
      <c r="H369" s="11">
        <f t="shared" si="75"/>
        <v>9924998.2278049998</v>
      </c>
      <c r="J369" s="9">
        <f>E369*work!$D$17</f>
        <v>22433.478260869557</v>
      </c>
      <c r="K369" s="9">
        <f>H369*work!$D$17</f>
        <v>61168.195599624269</v>
      </c>
      <c r="L369" s="11">
        <f t="shared" si="79"/>
        <v>83601.673860493829</v>
      </c>
      <c r="N369" s="21" t="str">
        <f t="shared" si="80"/>
        <v/>
      </c>
      <c r="O369" s="21" t="str">
        <f t="shared" si="81"/>
        <v/>
      </c>
      <c r="Q369" t="str">
        <f t="shared" si="82"/>
        <v/>
      </c>
      <c r="R369" t="str">
        <f t="shared" si="83"/>
        <v/>
      </c>
      <c r="S369" s="10">
        <f t="shared" si="84"/>
        <v>364</v>
      </c>
    </row>
    <row r="370" spans="2:19" x14ac:dyDescent="0.15">
      <c r="B370" s="22">
        <f t="shared" si="76"/>
        <v>365</v>
      </c>
      <c r="D370" s="11">
        <f t="shared" si="77"/>
        <v>10000</v>
      </c>
      <c r="E370" s="11">
        <f t="shared" si="78"/>
        <v>3650000</v>
      </c>
      <c r="G370" s="11">
        <f t="shared" si="74"/>
        <v>83601.673860493829</v>
      </c>
      <c r="H370" s="11">
        <f t="shared" si="75"/>
        <v>10008599.901665494</v>
      </c>
      <c r="J370" s="9">
        <f>E370*work!$D$17</f>
        <v>22495.108695652165</v>
      </c>
      <c r="K370" s="9">
        <f>H370*work!$D$17</f>
        <v>61683.436350481883</v>
      </c>
      <c r="L370" s="11">
        <f t="shared" si="79"/>
        <v>84178.545046134052</v>
      </c>
      <c r="N370" s="21" t="str">
        <f t="shared" si="80"/>
        <v/>
      </c>
      <c r="O370" s="21" t="str">
        <f t="shared" si="81"/>
        <v/>
      </c>
      <c r="Q370" t="str">
        <f t="shared" si="82"/>
        <v/>
      </c>
      <c r="R370" t="str">
        <f t="shared" si="83"/>
        <v/>
      </c>
      <c r="S370" s="10">
        <f t="shared" si="84"/>
        <v>365</v>
      </c>
    </row>
    <row r="371" spans="2:19" x14ac:dyDescent="0.15">
      <c r="B371" s="22">
        <f t="shared" si="76"/>
        <v>366</v>
      </c>
      <c r="D371" s="11">
        <f t="shared" si="77"/>
        <v>10000</v>
      </c>
      <c r="E371" s="11">
        <f t="shared" si="78"/>
        <v>3660000</v>
      </c>
      <c r="G371" s="11">
        <f t="shared" si="74"/>
        <v>84178.545046134052</v>
      </c>
      <c r="H371" s="11">
        <f t="shared" si="75"/>
        <v>10092778.446711628</v>
      </c>
      <c r="J371" s="9">
        <f>E371*work!$D$17</f>
        <v>22556.739130434777</v>
      </c>
      <c r="K371" s="9">
        <f>H371*work!$D$17</f>
        <v>62202.232383537943</v>
      </c>
      <c r="L371" s="11">
        <f t="shared" si="79"/>
        <v>84758.97151397272</v>
      </c>
      <c r="N371" s="21" t="str">
        <f t="shared" si="80"/>
        <v/>
      </c>
      <c r="O371" s="21" t="str">
        <f t="shared" si="81"/>
        <v/>
      </c>
      <c r="Q371" t="str">
        <f t="shared" si="82"/>
        <v/>
      </c>
      <c r="R371" t="str">
        <f t="shared" si="83"/>
        <v/>
      </c>
      <c r="S371" s="10">
        <f t="shared" si="84"/>
        <v>366</v>
      </c>
    </row>
    <row r="372" spans="2:19" x14ac:dyDescent="0.15">
      <c r="B372" s="22">
        <f t="shared" si="76"/>
        <v>367</v>
      </c>
      <c r="D372" s="11">
        <f t="shared" si="77"/>
        <v>10000</v>
      </c>
      <c r="E372" s="11">
        <f t="shared" si="78"/>
        <v>3670000</v>
      </c>
      <c r="G372" s="11">
        <f t="shared" si="74"/>
        <v>84758.97151397272</v>
      </c>
      <c r="H372" s="11">
        <f t="shared" si="75"/>
        <v>10177537.418225601</v>
      </c>
      <c r="J372" s="9">
        <f>E372*work!$D$17</f>
        <v>22618.369565217385</v>
      </c>
      <c r="K372" s="9">
        <f>H372*work!$D$17</f>
        <v>62724.605610151237</v>
      </c>
      <c r="L372" s="11">
        <f t="shared" si="79"/>
        <v>85342.975175368629</v>
      </c>
      <c r="N372" s="21" t="str">
        <f t="shared" si="80"/>
        <v/>
      </c>
      <c r="O372" s="21" t="str">
        <f t="shared" si="81"/>
        <v/>
      </c>
      <c r="Q372" t="str">
        <f t="shared" si="82"/>
        <v/>
      </c>
      <c r="R372" t="str">
        <f t="shared" si="83"/>
        <v/>
      </c>
      <c r="S372" s="10">
        <f t="shared" si="84"/>
        <v>367</v>
      </c>
    </row>
    <row r="373" spans="2:19" x14ac:dyDescent="0.15">
      <c r="B373" s="22">
        <f t="shared" si="76"/>
        <v>368</v>
      </c>
      <c r="D373" s="11">
        <f t="shared" si="77"/>
        <v>10000</v>
      </c>
      <c r="E373" s="11">
        <f t="shared" si="78"/>
        <v>3680000</v>
      </c>
      <c r="G373" s="11">
        <f t="shared" si="74"/>
        <v>85342.975175368629</v>
      </c>
      <c r="H373" s="11">
        <f t="shared" si="75"/>
        <v>10262880.393400971</v>
      </c>
      <c r="J373" s="9">
        <f>E373*work!$D$17</f>
        <v>22679.999999999993</v>
      </c>
      <c r="K373" s="9">
        <f>H373*work!$D$17</f>
        <v>63250.578076721176</v>
      </c>
      <c r="L373" s="11">
        <f t="shared" si="79"/>
        <v>85930.578076721169</v>
      </c>
      <c r="N373" s="21" t="str">
        <f t="shared" si="80"/>
        <v/>
      </c>
      <c r="O373" s="21" t="str">
        <f t="shared" si="81"/>
        <v/>
      </c>
      <c r="Q373" t="str">
        <f t="shared" si="82"/>
        <v/>
      </c>
      <c r="R373" t="str">
        <f t="shared" si="83"/>
        <v/>
      </c>
      <c r="S373" s="10">
        <f t="shared" si="84"/>
        <v>368</v>
      </c>
    </row>
    <row r="374" spans="2:19" x14ac:dyDescent="0.15">
      <c r="B374" s="22">
        <f t="shared" si="76"/>
        <v>369</v>
      </c>
      <c r="D374" s="11">
        <f t="shared" si="77"/>
        <v>10000</v>
      </c>
      <c r="E374" s="11">
        <f t="shared" si="78"/>
        <v>3690000</v>
      </c>
      <c r="G374" s="11">
        <f t="shared" si="74"/>
        <v>85930.578076721169</v>
      </c>
      <c r="H374" s="11">
        <f t="shared" si="75"/>
        <v>10348810.971477691</v>
      </c>
      <c r="J374" s="9">
        <f>E374*work!$D$17</f>
        <v>22741.630434782601</v>
      </c>
      <c r="K374" s="9">
        <f>H374*work!$D$17</f>
        <v>63780.171965520094</v>
      </c>
      <c r="L374" s="11">
        <f t="shared" si="79"/>
        <v>86521.802400302695</v>
      </c>
      <c r="N374" s="21" t="str">
        <f t="shared" si="80"/>
        <v/>
      </c>
      <c r="O374" s="21" t="str">
        <f t="shared" si="81"/>
        <v/>
      </c>
      <c r="Q374" t="str">
        <f t="shared" si="82"/>
        <v/>
      </c>
      <c r="R374" t="str">
        <f t="shared" si="83"/>
        <v/>
      </c>
      <c r="S374" s="10">
        <f t="shared" si="84"/>
        <v>369</v>
      </c>
    </row>
    <row r="375" spans="2:19" x14ac:dyDescent="0.15">
      <c r="B375" s="22">
        <f t="shared" si="76"/>
        <v>370</v>
      </c>
      <c r="D375" s="11">
        <f t="shared" si="77"/>
        <v>10000</v>
      </c>
      <c r="E375" s="11">
        <f t="shared" si="78"/>
        <v>3700000</v>
      </c>
      <c r="G375" s="11">
        <f t="shared" si="74"/>
        <v>86521.802400302695</v>
      </c>
      <c r="H375" s="11">
        <f t="shared" si="75"/>
        <v>10435332.773877993</v>
      </c>
      <c r="J375" s="9">
        <f>E375*work!$D$17</f>
        <v>22803.260869565209</v>
      </c>
      <c r="K375" s="9">
        <f>H375*work!$D$17</f>
        <v>64313.409595530655</v>
      </c>
      <c r="L375" s="11">
        <f t="shared" si="79"/>
        <v>87116.670465095871</v>
      </c>
      <c r="N375" s="21" t="str">
        <f t="shared" si="80"/>
        <v/>
      </c>
      <c r="O375" s="21" t="str">
        <f t="shared" si="81"/>
        <v/>
      </c>
      <c r="Q375" t="str">
        <f t="shared" si="82"/>
        <v/>
      </c>
      <c r="R375" t="str">
        <f t="shared" si="83"/>
        <v/>
      </c>
      <c r="S375" s="10">
        <f t="shared" si="84"/>
        <v>370</v>
      </c>
    </row>
    <row r="376" spans="2:19" x14ac:dyDescent="0.15">
      <c r="B376" s="22">
        <f t="shared" si="76"/>
        <v>371</v>
      </c>
      <c r="D376" s="11">
        <f t="shared" si="77"/>
        <v>10000</v>
      </c>
      <c r="E376" s="11">
        <f t="shared" si="78"/>
        <v>3710000</v>
      </c>
      <c r="G376" s="11">
        <f t="shared" si="74"/>
        <v>87116.670465095871</v>
      </c>
      <c r="H376" s="11">
        <f t="shared" si="75"/>
        <v>10522449.444343088</v>
      </c>
      <c r="J376" s="9">
        <f>E376*work!$D$17</f>
        <v>22864.891304347817</v>
      </c>
      <c r="K376" s="9">
        <f>H376*work!$D$17</f>
        <v>64850.31342328836</v>
      </c>
      <c r="L376" s="11">
        <f t="shared" si="79"/>
        <v>87715.204727636185</v>
      </c>
      <c r="N376" s="21" t="str">
        <f t="shared" si="80"/>
        <v/>
      </c>
      <c r="O376" s="21" t="str">
        <f t="shared" si="81"/>
        <v/>
      </c>
      <c r="Q376" t="str">
        <f t="shared" si="82"/>
        <v/>
      </c>
      <c r="R376" t="str">
        <f t="shared" si="83"/>
        <v/>
      </c>
      <c r="S376" s="10">
        <f t="shared" si="84"/>
        <v>371</v>
      </c>
    </row>
    <row r="377" spans="2:19" x14ac:dyDescent="0.15">
      <c r="B377" s="22">
        <f t="shared" si="76"/>
        <v>372</v>
      </c>
      <c r="D377" s="11">
        <f t="shared" si="77"/>
        <v>10000</v>
      </c>
      <c r="E377" s="11">
        <f t="shared" si="78"/>
        <v>3720000</v>
      </c>
      <c r="G377" s="11">
        <f t="shared" si="74"/>
        <v>87715.204727636185</v>
      </c>
      <c r="H377" s="11">
        <f t="shared" si="75"/>
        <v>10610164.649070725</v>
      </c>
      <c r="J377" s="9">
        <f>E377*work!$D$17</f>
        <v>22926.521739130429</v>
      </c>
      <c r="K377" s="9">
        <f>H377*work!$D$17</f>
        <v>65390.906043729337</v>
      </c>
      <c r="L377" s="11">
        <f t="shared" si="79"/>
        <v>88317.42778285977</v>
      </c>
      <c r="N377" s="21" t="str">
        <f t="shared" si="80"/>
        <v/>
      </c>
      <c r="O377" s="21" t="str">
        <f t="shared" si="81"/>
        <v/>
      </c>
      <c r="Q377" t="str">
        <f t="shared" si="82"/>
        <v/>
      </c>
      <c r="R377" t="str">
        <f t="shared" si="83"/>
        <v/>
      </c>
      <c r="S377" s="10">
        <f t="shared" si="84"/>
        <v>372</v>
      </c>
    </row>
    <row r="378" spans="2:19" x14ac:dyDescent="0.15">
      <c r="B378" s="22">
        <f t="shared" si="76"/>
        <v>373</v>
      </c>
      <c r="D378" s="11">
        <f t="shared" si="77"/>
        <v>10000</v>
      </c>
      <c r="E378" s="11">
        <f t="shared" si="78"/>
        <v>3730000</v>
      </c>
      <c r="G378" s="11">
        <f t="shared" si="74"/>
        <v>88317.42778285977</v>
      </c>
      <c r="H378" s="11">
        <f t="shared" si="75"/>
        <v>10698482.076853584</v>
      </c>
      <c r="J378" s="9">
        <f>E378*work!$D$17</f>
        <v>22988.152173913037</v>
      </c>
      <c r="K378" s="9">
        <f>H378*work!$D$17</f>
        <v>65935.210191043268</v>
      </c>
      <c r="L378" s="11">
        <f t="shared" si="79"/>
        <v>88923.362364956309</v>
      </c>
      <c r="N378" s="21" t="str">
        <f t="shared" si="80"/>
        <v/>
      </c>
      <c r="O378" s="21" t="str">
        <f t="shared" si="81"/>
        <v/>
      </c>
      <c r="Q378" t="str">
        <f t="shared" si="82"/>
        <v/>
      </c>
      <c r="R378" t="str">
        <f t="shared" si="83"/>
        <v/>
      </c>
      <c r="S378" s="10">
        <f t="shared" si="84"/>
        <v>373</v>
      </c>
    </row>
    <row r="379" spans="2:19" x14ac:dyDescent="0.15">
      <c r="B379" s="22">
        <f t="shared" si="76"/>
        <v>374</v>
      </c>
      <c r="D379" s="11">
        <f t="shared" si="77"/>
        <v>10000</v>
      </c>
      <c r="E379" s="11">
        <f t="shared" si="78"/>
        <v>3740000</v>
      </c>
      <c r="G379" s="11">
        <f t="shared" si="74"/>
        <v>88923.362364956309</v>
      </c>
      <c r="H379" s="11">
        <f t="shared" si="75"/>
        <v>10787405.439218542</v>
      </c>
      <c r="J379" s="9">
        <f>E379*work!$D$17</f>
        <v>23049.782608695645</v>
      </c>
      <c r="K379" s="9">
        <f>H379*work!$D$17</f>
        <v>66483.248739531642</v>
      </c>
      <c r="L379" s="11">
        <f t="shared" si="79"/>
        <v>89533.03134822729</v>
      </c>
      <c r="N379" s="21" t="str">
        <f t="shared" si="80"/>
        <v/>
      </c>
      <c r="O379" s="21" t="str">
        <f t="shared" si="81"/>
        <v/>
      </c>
      <c r="Q379" t="str">
        <f t="shared" si="82"/>
        <v/>
      </c>
      <c r="R379" t="str">
        <f t="shared" si="83"/>
        <v/>
      </c>
      <c r="S379" s="10">
        <f t="shared" si="84"/>
        <v>374</v>
      </c>
    </row>
    <row r="380" spans="2:19" x14ac:dyDescent="0.15">
      <c r="B380" s="22">
        <f t="shared" si="76"/>
        <v>375</v>
      </c>
      <c r="D380" s="11">
        <f t="shared" si="77"/>
        <v>10000</v>
      </c>
      <c r="E380" s="11">
        <f t="shared" si="78"/>
        <v>3750000</v>
      </c>
      <c r="G380" s="11">
        <f t="shared" si="74"/>
        <v>89533.03134822729</v>
      </c>
      <c r="H380" s="11">
        <f t="shared" si="75"/>
        <v>10876938.470566768</v>
      </c>
      <c r="J380" s="9">
        <f>E380*work!$D$17</f>
        <v>23111.413043478253</v>
      </c>
      <c r="K380" s="9">
        <f>H380*work!$D$17</f>
        <v>67035.044704471249</v>
      </c>
      <c r="L380" s="11">
        <f t="shared" si="79"/>
        <v>90146.457747949506</v>
      </c>
      <c r="N380" s="21" t="str">
        <f t="shared" si="80"/>
        <v/>
      </c>
      <c r="O380" s="21" t="str">
        <f t="shared" si="81"/>
        <v/>
      </c>
      <c r="Q380" t="str">
        <f t="shared" si="82"/>
        <v/>
      </c>
      <c r="R380" t="str">
        <f t="shared" si="83"/>
        <v/>
      </c>
      <c r="S380" s="10">
        <f t="shared" si="84"/>
        <v>375</v>
      </c>
    </row>
    <row r="381" spans="2:19" x14ac:dyDescent="0.15">
      <c r="B381" s="22">
        <f t="shared" si="76"/>
        <v>376</v>
      </c>
      <c r="D381" s="11">
        <f t="shared" si="77"/>
        <v>10000</v>
      </c>
      <c r="E381" s="11">
        <f t="shared" si="78"/>
        <v>3760000</v>
      </c>
      <c r="G381" s="11">
        <f t="shared" si="74"/>
        <v>90146.457747949506</v>
      </c>
      <c r="H381" s="11">
        <f t="shared" si="75"/>
        <v>10967084.928314717</v>
      </c>
      <c r="J381" s="9">
        <f>E381*work!$D$17</f>
        <v>23173.043478260861</v>
      </c>
      <c r="K381" s="9">
        <f>H381*work!$D$17</f>
        <v>67590.621242983078</v>
      </c>
      <c r="L381" s="11">
        <f t="shared" si="79"/>
        <v>90763.664721243942</v>
      </c>
      <c r="N381" s="21" t="str">
        <f t="shared" si="80"/>
        <v/>
      </c>
      <c r="O381" s="21" t="str">
        <f t="shared" si="81"/>
        <v/>
      </c>
      <c r="Q381" t="str">
        <f t="shared" si="82"/>
        <v/>
      </c>
      <c r="R381" t="str">
        <f t="shared" si="83"/>
        <v/>
      </c>
      <c r="S381" s="10">
        <f t="shared" si="84"/>
        <v>376</v>
      </c>
    </row>
    <row r="382" spans="2:19" x14ac:dyDescent="0.15">
      <c r="B382" s="22">
        <f t="shared" si="76"/>
        <v>377</v>
      </c>
      <c r="D382" s="11">
        <f t="shared" si="77"/>
        <v>10000</v>
      </c>
      <c r="E382" s="11">
        <f t="shared" si="78"/>
        <v>3770000</v>
      </c>
      <c r="G382" s="11">
        <f t="shared" si="74"/>
        <v>90763.664721243942</v>
      </c>
      <c r="H382" s="11">
        <f t="shared" si="75"/>
        <v>11057848.593035961</v>
      </c>
      <c r="J382" s="9">
        <f>E382*work!$D$17</f>
        <v>23234.673913043469</v>
      </c>
      <c r="K382" s="9">
        <f>H382*work!$D$17</f>
        <v>68150.001654906388</v>
      </c>
      <c r="L382" s="11">
        <f t="shared" si="79"/>
        <v>91384.67556794986</v>
      </c>
      <c r="N382" s="21" t="str">
        <f t="shared" si="80"/>
        <v/>
      </c>
      <c r="O382" s="21" t="str">
        <f t="shared" si="81"/>
        <v/>
      </c>
      <c r="Q382" t="str">
        <f t="shared" si="82"/>
        <v/>
      </c>
      <c r="R382" t="str">
        <f t="shared" si="83"/>
        <v/>
      </c>
      <c r="S382" s="10">
        <f t="shared" si="84"/>
        <v>377</v>
      </c>
    </row>
    <row r="383" spans="2:19" x14ac:dyDescent="0.15">
      <c r="B383" s="22">
        <f t="shared" si="76"/>
        <v>378</v>
      </c>
      <c r="D383" s="11">
        <f t="shared" si="77"/>
        <v>10000</v>
      </c>
      <c r="E383" s="11">
        <f t="shared" si="78"/>
        <v>3780000</v>
      </c>
      <c r="G383" s="11">
        <f t="shared" si="74"/>
        <v>91384.67556794986</v>
      </c>
      <c r="H383" s="11">
        <f t="shared" si="75"/>
        <v>11149233.26860391</v>
      </c>
      <c r="J383" s="9">
        <f>E383*work!$D$17</f>
        <v>23296.304347826081</v>
      </c>
      <c r="K383" s="9">
        <f>H383*work!$D$17</f>
        <v>68713.209383678419</v>
      </c>
      <c r="L383" s="11">
        <f t="shared" si="79"/>
        <v>92009.513731504499</v>
      </c>
      <c r="N383" s="21" t="str">
        <f t="shared" si="80"/>
        <v/>
      </c>
      <c r="O383" s="21" t="str">
        <f t="shared" si="81"/>
        <v/>
      </c>
      <c r="Q383" t="str">
        <f t="shared" si="82"/>
        <v/>
      </c>
      <c r="R383" t="str">
        <f t="shared" si="83"/>
        <v/>
      </c>
      <c r="S383" s="10">
        <f t="shared" si="84"/>
        <v>378</v>
      </c>
    </row>
    <row r="384" spans="2:19" x14ac:dyDescent="0.15">
      <c r="B384" s="22">
        <f t="shared" si="76"/>
        <v>379</v>
      </c>
      <c r="D384" s="11">
        <f t="shared" si="77"/>
        <v>10000</v>
      </c>
      <c r="E384" s="11">
        <f t="shared" si="78"/>
        <v>3790000</v>
      </c>
      <c r="G384" s="11">
        <f t="shared" si="74"/>
        <v>92009.513731504499</v>
      </c>
      <c r="H384" s="11">
        <f t="shared" si="75"/>
        <v>11241242.782335414</v>
      </c>
      <c r="J384" s="9">
        <f>E384*work!$D$17</f>
        <v>23357.934782608689</v>
      </c>
      <c r="K384" s="9">
        <f>H384*work!$D$17</f>
        <v>69280.268017219321</v>
      </c>
      <c r="L384" s="11">
        <f t="shared" si="79"/>
        <v>92638.20279982801</v>
      </c>
      <c r="N384" s="21" t="str">
        <f t="shared" si="80"/>
        <v/>
      </c>
      <c r="O384" s="21" t="str">
        <f t="shared" si="81"/>
        <v/>
      </c>
      <c r="Q384" t="str">
        <f t="shared" si="82"/>
        <v/>
      </c>
      <c r="R384" t="str">
        <f t="shared" si="83"/>
        <v/>
      </c>
      <c r="S384" s="10">
        <f t="shared" si="84"/>
        <v>379</v>
      </c>
    </row>
    <row r="385" spans="2:19" x14ac:dyDescent="0.15">
      <c r="B385" s="22">
        <f t="shared" si="76"/>
        <v>380</v>
      </c>
      <c r="D385" s="11">
        <f t="shared" si="77"/>
        <v>10000</v>
      </c>
      <c r="E385" s="11">
        <f t="shared" si="78"/>
        <v>3800000</v>
      </c>
      <c r="G385" s="11">
        <f t="shared" si="74"/>
        <v>92638.20279982801</v>
      </c>
      <c r="H385" s="11">
        <f t="shared" si="75"/>
        <v>11333880.985135242</v>
      </c>
      <c r="J385" s="9">
        <f>E385*work!$D$17</f>
        <v>23419.565217391297</v>
      </c>
      <c r="K385" s="9">
        <f>H385*work!$D$17</f>
        <v>69851.201288822616</v>
      </c>
      <c r="L385" s="11">
        <f t="shared" si="79"/>
        <v>93270.766506213913</v>
      </c>
      <c r="N385" s="21" t="str">
        <f t="shared" si="80"/>
        <v/>
      </c>
      <c r="O385" s="21" t="str">
        <f t="shared" si="81"/>
        <v/>
      </c>
      <c r="Q385" t="str">
        <f t="shared" si="82"/>
        <v/>
      </c>
      <c r="R385" t="str">
        <f t="shared" si="83"/>
        <v/>
      </c>
      <c r="S385" s="10">
        <f t="shared" si="84"/>
        <v>380</v>
      </c>
    </row>
    <row r="386" spans="2:19" x14ac:dyDescent="0.15">
      <c r="B386" s="22">
        <f t="shared" si="76"/>
        <v>381</v>
      </c>
      <c r="D386" s="11">
        <f t="shared" si="77"/>
        <v>10000</v>
      </c>
      <c r="E386" s="11">
        <f t="shared" si="78"/>
        <v>3810000</v>
      </c>
      <c r="G386" s="11">
        <f t="shared" si="74"/>
        <v>93270.766506213913</v>
      </c>
      <c r="H386" s="11">
        <f t="shared" si="75"/>
        <v>11427151.751641456</v>
      </c>
      <c r="J386" s="9">
        <f>E386*work!$D$17</f>
        <v>23481.195652173905</v>
      </c>
      <c r="K386" s="9">
        <f>H386*work!$D$17</f>
        <v>70426.033078051129</v>
      </c>
      <c r="L386" s="11">
        <f t="shared" si="79"/>
        <v>93907.228730225033</v>
      </c>
      <c r="N386" s="21" t="str">
        <f t="shared" si="80"/>
        <v/>
      </c>
      <c r="O386" s="21" t="str">
        <f t="shared" si="81"/>
        <v/>
      </c>
      <c r="Q386" t="str">
        <f t="shared" si="82"/>
        <v/>
      </c>
      <c r="R386" t="str">
        <f t="shared" si="83"/>
        <v/>
      </c>
      <c r="S386" s="10">
        <f t="shared" si="84"/>
        <v>381</v>
      </c>
    </row>
    <row r="387" spans="2:19" x14ac:dyDescent="0.15">
      <c r="B387" s="22">
        <f t="shared" si="76"/>
        <v>382</v>
      </c>
      <c r="D387" s="11">
        <f t="shared" si="77"/>
        <v>10000</v>
      </c>
      <c r="E387" s="11">
        <f t="shared" si="78"/>
        <v>3820000</v>
      </c>
      <c r="G387" s="11">
        <f t="shared" si="74"/>
        <v>93907.228730225033</v>
      </c>
      <c r="H387" s="11">
        <f t="shared" si="75"/>
        <v>11521058.980371682</v>
      </c>
      <c r="J387" s="9">
        <f>E387*work!$D$17</f>
        <v>23542.826086956513</v>
      </c>
      <c r="K387" s="9">
        <f>H387*work!$D$17</f>
        <v>71004.787411638492</v>
      </c>
      <c r="L387" s="11">
        <f t="shared" si="79"/>
        <v>94547.613498595005</v>
      </c>
      <c r="N387" s="21" t="str">
        <f t="shared" si="80"/>
        <v/>
      </c>
      <c r="O387" s="21" t="str">
        <f t="shared" si="81"/>
        <v/>
      </c>
      <c r="Q387" t="str">
        <f t="shared" si="82"/>
        <v/>
      </c>
      <c r="R387" t="str">
        <f t="shared" si="83"/>
        <v/>
      </c>
      <c r="S387" s="10">
        <f t="shared" si="84"/>
        <v>382</v>
      </c>
    </row>
    <row r="388" spans="2:19" x14ac:dyDescent="0.15">
      <c r="B388" s="22">
        <f t="shared" si="76"/>
        <v>383</v>
      </c>
      <c r="D388" s="11">
        <f t="shared" si="77"/>
        <v>10000</v>
      </c>
      <c r="E388" s="11">
        <f t="shared" si="78"/>
        <v>3830000</v>
      </c>
      <c r="G388" s="11">
        <f t="shared" si="74"/>
        <v>94547.613498595005</v>
      </c>
      <c r="H388" s="11">
        <f t="shared" si="75"/>
        <v>11615606.593870277</v>
      </c>
      <c r="J388" s="9">
        <f>E388*work!$D$17</f>
        <v>23604.456521739121</v>
      </c>
      <c r="K388" s="9">
        <f>H388*work!$D$17</f>
        <v>71587.488464396141</v>
      </c>
      <c r="L388" s="11">
        <f t="shared" si="79"/>
        <v>95191.944986135262</v>
      </c>
      <c r="N388" s="21" t="str">
        <f t="shared" si="80"/>
        <v/>
      </c>
      <c r="O388" s="21" t="str">
        <f t="shared" si="81"/>
        <v/>
      </c>
      <c r="Q388" t="str">
        <f t="shared" si="82"/>
        <v/>
      </c>
      <c r="R388" t="str">
        <f t="shared" si="83"/>
        <v/>
      </c>
      <c r="S388" s="10">
        <f t="shared" si="84"/>
        <v>383</v>
      </c>
    </row>
    <row r="389" spans="2:19" x14ac:dyDescent="0.15">
      <c r="B389" s="22">
        <f t="shared" si="76"/>
        <v>384</v>
      </c>
      <c r="D389" s="11">
        <f t="shared" si="77"/>
        <v>10000</v>
      </c>
      <c r="E389" s="11">
        <f t="shared" si="78"/>
        <v>3840000</v>
      </c>
      <c r="G389" s="11">
        <f t="shared" si="74"/>
        <v>95191.944986135262</v>
      </c>
      <c r="H389" s="11">
        <f t="shared" si="75"/>
        <v>11710798.538856411</v>
      </c>
      <c r="J389" s="9">
        <f>E389*work!$D$17</f>
        <v>23666.086956521733</v>
      </c>
      <c r="K389" s="9">
        <f>H389*work!$D$17</f>
        <v>72174.160560125907</v>
      </c>
      <c r="L389" s="11">
        <f t="shared" si="79"/>
        <v>95840.247516647636</v>
      </c>
      <c r="N389" s="21" t="str">
        <f t="shared" si="80"/>
        <v/>
      </c>
      <c r="O389" s="21" t="str">
        <f t="shared" si="81"/>
        <v/>
      </c>
      <c r="Q389" t="str">
        <f t="shared" si="82"/>
        <v/>
      </c>
      <c r="R389" t="str">
        <f t="shared" si="83"/>
        <v/>
      </c>
      <c r="S389" s="10">
        <f t="shared" si="84"/>
        <v>384</v>
      </c>
    </row>
    <row r="390" spans="2:19" x14ac:dyDescent="0.15">
      <c r="B390" s="22">
        <f t="shared" si="76"/>
        <v>385</v>
      </c>
      <c r="D390" s="11">
        <f t="shared" si="77"/>
        <v>10000</v>
      </c>
      <c r="E390" s="11">
        <f t="shared" si="78"/>
        <v>3850000</v>
      </c>
      <c r="G390" s="11">
        <f t="shared" si="74"/>
        <v>95840.247516647636</v>
      </c>
      <c r="H390" s="11">
        <f t="shared" si="75"/>
        <v>11806638.786373058</v>
      </c>
      <c r="J390" s="9">
        <f>E390*work!$D$17</f>
        <v>23727.717391304341</v>
      </c>
      <c r="K390" s="9">
        <f>H390*work!$D$17</f>
        <v>72764.828172538284</v>
      </c>
      <c r="L390" s="11">
        <f t="shared" si="79"/>
        <v>96492.545563842621</v>
      </c>
      <c r="N390" s="21" t="str">
        <f t="shared" si="80"/>
        <v/>
      </c>
      <c r="O390" s="21" t="str">
        <f t="shared" si="81"/>
        <v/>
      </c>
      <c r="Q390" t="str">
        <f t="shared" si="82"/>
        <v/>
      </c>
      <c r="R390" t="str">
        <f t="shared" si="83"/>
        <v/>
      </c>
      <c r="S390" s="10">
        <f t="shared" si="84"/>
        <v>385</v>
      </c>
    </row>
    <row r="391" spans="2:19" x14ac:dyDescent="0.15">
      <c r="B391" s="22">
        <f t="shared" si="76"/>
        <v>386</v>
      </c>
      <c r="D391" s="11">
        <f t="shared" si="77"/>
        <v>10000</v>
      </c>
      <c r="E391" s="11">
        <f t="shared" si="78"/>
        <v>3860000</v>
      </c>
      <c r="G391" s="11">
        <f t="shared" si="74"/>
        <v>96492.545563842621</v>
      </c>
      <c r="H391" s="11">
        <f t="shared" si="75"/>
        <v>11903131.331936901</v>
      </c>
      <c r="J391" s="9">
        <f>E391*work!$D$17</f>
        <v>23789.347826086949</v>
      </c>
      <c r="K391" s="9">
        <f>H391*work!$D$17</f>
        <v>73359.515926176318</v>
      </c>
      <c r="L391" s="11">
        <f t="shared" si="79"/>
        <v>97148.863752263263</v>
      </c>
      <c r="N391" s="21" t="str">
        <f t="shared" si="80"/>
        <v/>
      </c>
      <c r="O391" s="21" t="str">
        <f t="shared" si="81"/>
        <v/>
      </c>
      <c r="Q391" t="str">
        <f t="shared" si="82"/>
        <v/>
      </c>
      <c r="R391" t="str">
        <f t="shared" si="83"/>
        <v/>
      </c>
      <c r="S391" s="10">
        <f t="shared" si="84"/>
        <v>386</v>
      </c>
    </row>
    <row r="392" spans="2:19" x14ac:dyDescent="0.15">
      <c r="B392" s="22">
        <f t="shared" si="76"/>
        <v>387</v>
      </c>
      <c r="D392" s="11">
        <f t="shared" si="77"/>
        <v>10000</v>
      </c>
      <c r="E392" s="11">
        <f t="shared" si="78"/>
        <v>3870000</v>
      </c>
      <c r="G392" s="11">
        <f t="shared" ref="G392:G455" si="85">L391</f>
        <v>97148.863752263263</v>
      </c>
      <c r="H392" s="11">
        <f t="shared" ref="H392:H455" si="86">H391+G392</f>
        <v>12000280.195689164</v>
      </c>
      <c r="J392" s="9">
        <f>E392*work!$D$17</f>
        <v>23850.978260869557</v>
      </c>
      <c r="K392" s="9">
        <f>H392*work!$D$17</f>
        <v>73958.248597345155</v>
      </c>
      <c r="L392" s="11">
        <f t="shared" si="79"/>
        <v>97809.226858214708</v>
      </c>
      <c r="N392" s="21" t="str">
        <f t="shared" si="80"/>
        <v/>
      </c>
      <c r="O392" s="21" t="str">
        <f t="shared" si="81"/>
        <v/>
      </c>
      <c r="Q392" t="str">
        <f t="shared" si="82"/>
        <v/>
      </c>
      <c r="R392" t="str">
        <f t="shared" si="83"/>
        <v/>
      </c>
      <c r="S392" s="10">
        <f t="shared" si="84"/>
        <v>387</v>
      </c>
    </row>
    <row r="393" spans="2:19" x14ac:dyDescent="0.15">
      <c r="B393" s="22">
        <f t="shared" si="76"/>
        <v>388</v>
      </c>
      <c r="D393" s="11">
        <f t="shared" si="77"/>
        <v>10000</v>
      </c>
      <c r="E393" s="11">
        <f t="shared" si="78"/>
        <v>3880000</v>
      </c>
      <c r="G393" s="11">
        <f t="shared" si="85"/>
        <v>97809.226858214708</v>
      </c>
      <c r="H393" s="11">
        <f t="shared" si="86"/>
        <v>12098089.42254738</v>
      </c>
      <c r="J393" s="9">
        <f>E393*work!$D$17</f>
        <v>23912.608695652165</v>
      </c>
      <c r="K393" s="9">
        <f>H393*work!$D$17</f>
        <v>74561.051115047419</v>
      </c>
      <c r="L393" s="11">
        <f t="shared" si="79"/>
        <v>98473.659810699581</v>
      </c>
      <c r="N393" s="21" t="str">
        <f t="shared" si="80"/>
        <v/>
      </c>
      <c r="O393" s="21" t="str">
        <f t="shared" si="81"/>
        <v/>
      </c>
      <c r="Q393" t="str">
        <f t="shared" si="82"/>
        <v/>
      </c>
      <c r="R393" t="str">
        <f t="shared" si="83"/>
        <v/>
      </c>
      <c r="S393" s="10">
        <f t="shared" si="84"/>
        <v>388</v>
      </c>
    </row>
    <row r="394" spans="2:19" x14ac:dyDescent="0.15">
      <c r="B394" s="22">
        <f t="shared" si="76"/>
        <v>389</v>
      </c>
      <c r="D394" s="11">
        <f t="shared" si="77"/>
        <v>10000</v>
      </c>
      <c r="E394" s="11">
        <f t="shared" si="78"/>
        <v>3890000</v>
      </c>
      <c r="G394" s="11">
        <f t="shared" si="85"/>
        <v>98473.659810699581</v>
      </c>
      <c r="H394" s="11">
        <f t="shared" si="86"/>
        <v>12196563.082358079</v>
      </c>
      <c r="J394" s="9">
        <f>E394*work!$D$17</f>
        <v>23974.239130434773</v>
      </c>
      <c r="K394" s="9">
        <f>H394*work!$D$17</f>
        <v>75167.948561924219</v>
      </c>
      <c r="L394" s="11">
        <f t="shared" si="79"/>
        <v>99142.187692358988</v>
      </c>
      <c r="N394" s="21" t="str">
        <f t="shared" si="80"/>
        <v/>
      </c>
      <c r="O394" s="21" t="str">
        <f t="shared" si="81"/>
        <v/>
      </c>
      <c r="Q394" t="str">
        <f t="shared" si="82"/>
        <v/>
      </c>
      <c r="R394" t="str">
        <f t="shared" si="83"/>
        <v/>
      </c>
      <c r="S394" s="10">
        <f t="shared" si="84"/>
        <v>389</v>
      </c>
    </row>
    <row r="395" spans="2:19" x14ac:dyDescent="0.15">
      <c r="B395" s="22">
        <f t="shared" si="76"/>
        <v>390</v>
      </c>
      <c r="D395" s="11">
        <f t="shared" si="77"/>
        <v>10000</v>
      </c>
      <c r="E395" s="11">
        <f t="shared" si="78"/>
        <v>3900000</v>
      </c>
      <c r="G395" s="11">
        <f t="shared" si="85"/>
        <v>99142.187692358988</v>
      </c>
      <c r="H395" s="11">
        <f t="shared" si="86"/>
        <v>12295705.270050438</v>
      </c>
      <c r="J395" s="9">
        <f>E395*work!$D$17</f>
        <v>24035.869565217385</v>
      </c>
      <c r="K395" s="9">
        <f>H395*work!$D$17</f>
        <v>75778.966175202135</v>
      </c>
      <c r="L395" s="11">
        <f t="shared" si="79"/>
        <v>99814.835740419512</v>
      </c>
      <c r="N395" s="21" t="str">
        <f t="shared" si="80"/>
        <v/>
      </c>
      <c r="O395" s="21" t="str">
        <f t="shared" si="81"/>
        <v/>
      </c>
      <c r="Q395" t="str">
        <f t="shared" si="82"/>
        <v/>
      </c>
      <c r="R395" t="str">
        <f t="shared" si="83"/>
        <v/>
      </c>
      <c r="S395" s="10">
        <f t="shared" si="84"/>
        <v>390</v>
      </c>
    </row>
    <row r="396" spans="2:19" x14ac:dyDescent="0.15">
      <c r="B396" s="22">
        <f t="shared" si="76"/>
        <v>391</v>
      </c>
      <c r="D396" s="11">
        <f t="shared" si="77"/>
        <v>10000</v>
      </c>
      <c r="E396" s="11">
        <f t="shared" si="78"/>
        <v>3910000</v>
      </c>
      <c r="G396" s="11">
        <f t="shared" si="85"/>
        <v>99814.835740419512</v>
      </c>
      <c r="H396" s="11">
        <f t="shared" si="86"/>
        <v>12395520.105790857</v>
      </c>
      <c r="J396" s="9">
        <f>E396*work!$D$17</f>
        <v>24097.499999999993</v>
      </c>
      <c r="K396" s="9">
        <f>H396*work!$D$17</f>
        <v>76394.129347645809</v>
      </c>
      <c r="L396" s="11">
        <f t="shared" si="79"/>
        <v>100491.62934764579</v>
      </c>
      <c r="N396" s="21" t="str">
        <f t="shared" si="80"/>
        <v/>
      </c>
      <c r="O396" s="21" t="str">
        <f t="shared" si="81"/>
        <v>達成</v>
      </c>
      <c r="Q396" t="str">
        <f t="shared" si="82"/>
        <v/>
      </c>
      <c r="R396" t="str">
        <f t="shared" si="83"/>
        <v>達成</v>
      </c>
      <c r="S396" s="10">
        <f t="shared" si="84"/>
        <v>391</v>
      </c>
    </row>
    <row r="397" spans="2:19" x14ac:dyDescent="0.15">
      <c r="B397" s="22">
        <f t="shared" si="76"/>
        <v>392</v>
      </c>
      <c r="D397" s="11">
        <f t="shared" si="77"/>
        <v>10000</v>
      </c>
      <c r="E397" s="11">
        <f t="shared" si="78"/>
        <v>3920000</v>
      </c>
      <c r="G397" s="11">
        <f t="shared" si="85"/>
        <v>100491.62934764579</v>
      </c>
      <c r="H397" s="11">
        <f t="shared" si="86"/>
        <v>12496011.735138504</v>
      </c>
      <c r="J397" s="9">
        <f>E397*work!$D$17</f>
        <v>24159.130434782601</v>
      </c>
      <c r="K397" s="9">
        <f>H397*work!$D$17</f>
        <v>77013.46362851662</v>
      </c>
      <c r="L397" s="11">
        <f t="shared" si="79"/>
        <v>101172.59406329921</v>
      </c>
      <c r="N397" s="21" t="str">
        <f t="shared" si="80"/>
        <v/>
      </c>
      <c r="O397" s="21" t="str">
        <f t="shared" si="81"/>
        <v/>
      </c>
      <c r="Q397" t="str">
        <f t="shared" si="82"/>
        <v/>
      </c>
      <c r="R397" t="str">
        <f t="shared" si="83"/>
        <v/>
      </c>
      <c r="S397" s="10">
        <f t="shared" si="84"/>
        <v>392</v>
      </c>
    </row>
    <row r="398" spans="2:19" x14ac:dyDescent="0.15">
      <c r="B398" s="22">
        <f t="shared" si="76"/>
        <v>393</v>
      </c>
      <c r="D398" s="11">
        <f t="shared" si="77"/>
        <v>10000</v>
      </c>
      <c r="E398" s="11">
        <f t="shared" si="78"/>
        <v>3930000</v>
      </c>
      <c r="G398" s="11">
        <f t="shared" si="85"/>
        <v>101172.59406329921</v>
      </c>
      <c r="H398" s="11">
        <f t="shared" si="86"/>
        <v>12597184.329201803</v>
      </c>
      <c r="J398" s="9">
        <f>E398*work!$D$17</f>
        <v>24220.760869565209</v>
      </c>
      <c r="K398" s="9">
        <f>H398*work!$D$17</f>
        <v>77636.994724537173</v>
      </c>
      <c r="L398" s="11">
        <f t="shared" si="79"/>
        <v>101857.75559410237</v>
      </c>
      <c r="N398" s="21" t="str">
        <f t="shared" si="80"/>
        <v/>
      </c>
      <c r="O398" s="21" t="str">
        <f t="shared" si="81"/>
        <v/>
      </c>
      <c r="Q398" t="str">
        <f t="shared" si="82"/>
        <v/>
      </c>
      <c r="R398" t="str">
        <f t="shared" si="83"/>
        <v/>
      </c>
      <c r="S398" s="10">
        <f t="shared" si="84"/>
        <v>393</v>
      </c>
    </row>
    <row r="399" spans="2:19" x14ac:dyDescent="0.15">
      <c r="B399" s="22">
        <f t="shared" si="76"/>
        <v>394</v>
      </c>
      <c r="D399" s="11">
        <f t="shared" si="77"/>
        <v>10000</v>
      </c>
      <c r="E399" s="11">
        <f t="shared" si="78"/>
        <v>3940000</v>
      </c>
      <c r="G399" s="11">
        <f t="shared" si="85"/>
        <v>101857.75559410237</v>
      </c>
      <c r="H399" s="11">
        <f t="shared" si="86"/>
        <v>12699042.084795905</v>
      </c>
      <c r="J399" s="9">
        <f>E399*work!$D$17</f>
        <v>24282.391304347817</v>
      </c>
      <c r="K399" s="9">
        <f>H399*work!$D$17</f>
        <v>78264.748500861693</v>
      </c>
      <c r="L399" s="11">
        <f t="shared" si="79"/>
        <v>102547.1398052095</v>
      </c>
      <c r="N399" s="21" t="str">
        <f t="shared" si="80"/>
        <v/>
      </c>
      <c r="O399" s="21" t="str">
        <f t="shared" si="81"/>
        <v/>
      </c>
      <c r="Q399" t="str">
        <f t="shared" si="82"/>
        <v/>
      </c>
      <c r="R399" t="str">
        <f t="shared" si="83"/>
        <v/>
      </c>
      <c r="S399" s="10">
        <f t="shared" si="84"/>
        <v>394</v>
      </c>
    </row>
    <row r="400" spans="2:19" x14ac:dyDescent="0.15">
      <c r="B400" s="22">
        <f t="shared" si="76"/>
        <v>395</v>
      </c>
      <c r="D400" s="11">
        <f t="shared" si="77"/>
        <v>10000</v>
      </c>
      <c r="E400" s="11">
        <f t="shared" si="78"/>
        <v>3950000</v>
      </c>
      <c r="G400" s="11">
        <f t="shared" si="85"/>
        <v>102547.1398052095</v>
      </c>
      <c r="H400" s="11">
        <f t="shared" si="86"/>
        <v>12801589.224601114</v>
      </c>
      <c r="J400" s="9">
        <f>E400*work!$D$17</f>
        <v>24344.021739130425</v>
      </c>
      <c r="K400" s="9">
        <f>H400*work!$D$17</f>
        <v>78896.750982052487</v>
      </c>
      <c r="L400" s="11">
        <f t="shared" si="79"/>
        <v>103240.7727211829</v>
      </c>
      <c r="N400" s="21" t="str">
        <f t="shared" si="80"/>
        <v/>
      </c>
      <c r="O400" s="21" t="str">
        <f t="shared" si="81"/>
        <v/>
      </c>
      <c r="Q400" t="str">
        <f t="shared" si="82"/>
        <v/>
      </c>
      <c r="R400" t="str">
        <f t="shared" si="83"/>
        <v/>
      </c>
      <c r="S400" s="10">
        <f t="shared" si="84"/>
        <v>395</v>
      </c>
    </row>
    <row r="401" spans="2:19" x14ac:dyDescent="0.15">
      <c r="B401" s="22">
        <f t="shared" si="76"/>
        <v>396</v>
      </c>
      <c r="D401" s="11">
        <f t="shared" si="77"/>
        <v>10000</v>
      </c>
      <c r="E401" s="11">
        <f t="shared" si="78"/>
        <v>3960000</v>
      </c>
      <c r="G401" s="11">
        <f t="shared" si="85"/>
        <v>103240.7727211829</v>
      </c>
      <c r="H401" s="11">
        <f t="shared" si="86"/>
        <v>12904829.997322297</v>
      </c>
      <c r="J401" s="9">
        <f>E401*work!$D$17</f>
        <v>24405.652173913037</v>
      </c>
      <c r="K401" s="9">
        <f>H401*work!$D$17</f>
        <v>79533.028353062386</v>
      </c>
      <c r="L401" s="11">
        <f t="shared" si="79"/>
        <v>103938.68052697543</v>
      </c>
      <c r="N401" s="21" t="str">
        <f t="shared" si="80"/>
        <v/>
      </c>
      <c r="O401" s="21" t="str">
        <f t="shared" si="81"/>
        <v/>
      </c>
      <c r="Q401" t="str">
        <f t="shared" si="82"/>
        <v/>
      </c>
      <c r="R401" t="str">
        <f t="shared" si="83"/>
        <v/>
      </c>
      <c r="S401" s="10">
        <f t="shared" si="84"/>
        <v>396</v>
      </c>
    </row>
    <row r="402" spans="2:19" x14ac:dyDescent="0.15">
      <c r="B402" s="22">
        <f t="shared" si="76"/>
        <v>397</v>
      </c>
      <c r="D402" s="11">
        <f t="shared" si="77"/>
        <v>10000</v>
      </c>
      <c r="E402" s="11">
        <f t="shared" si="78"/>
        <v>3970000</v>
      </c>
      <c r="G402" s="11">
        <f t="shared" si="85"/>
        <v>103938.68052697543</v>
      </c>
      <c r="H402" s="11">
        <f t="shared" si="86"/>
        <v>13008768.677849272</v>
      </c>
      <c r="J402" s="9">
        <f>E402*work!$D$17</f>
        <v>24467.282608695645</v>
      </c>
      <c r="K402" s="9">
        <f>H402*work!$D$17</f>
        <v>80173.606960223202</v>
      </c>
      <c r="L402" s="11">
        <f t="shared" si="79"/>
        <v>104640.88956891885</v>
      </c>
      <c r="N402" s="21" t="str">
        <f t="shared" si="80"/>
        <v/>
      </c>
      <c r="O402" s="21" t="str">
        <f t="shared" si="81"/>
        <v/>
      </c>
      <c r="Q402" t="str">
        <f t="shared" si="82"/>
        <v/>
      </c>
      <c r="R402" t="str">
        <f t="shared" si="83"/>
        <v/>
      </c>
      <c r="S402" s="10">
        <f t="shared" si="84"/>
        <v>397</v>
      </c>
    </row>
    <row r="403" spans="2:19" x14ac:dyDescent="0.15">
      <c r="B403" s="22">
        <f t="shared" si="76"/>
        <v>398</v>
      </c>
      <c r="D403" s="11">
        <f t="shared" si="77"/>
        <v>10000</v>
      </c>
      <c r="E403" s="11">
        <f t="shared" si="78"/>
        <v>3980000</v>
      </c>
      <c r="G403" s="11">
        <f t="shared" si="85"/>
        <v>104640.88956891885</v>
      </c>
      <c r="H403" s="11">
        <f t="shared" si="86"/>
        <v>13113409.567418192</v>
      </c>
      <c r="J403" s="9">
        <f>E403*work!$D$17</f>
        <v>24528.913043478253</v>
      </c>
      <c r="K403" s="9">
        <f>H403*work!$D$17</f>
        <v>80818.513312240349</v>
      </c>
      <c r="L403" s="11">
        <f t="shared" si="79"/>
        <v>105347.42635571861</v>
      </c>
      <c r="N403" s="21" t="str">
        <f t="shared" si="80"/>
        <v/>
      </c>
      <c r="O403" s="21" t="str">
        <f t="shared" si="81"/>
        <v/>
      </c>
      <c r="Q403" t="str">
        <f t="shared" si="82"/>
        <v/>
      </c>
      <c r="R403" t="str">
        <f t="shared" si="83"/>
        <v/>
      </c>
      <c r="S403" s="10">
        <f t="shared" si="84"/>
        <v>398</v>
      </c>
    </row>
    <row r="404" spans="2:19" x14ac:dyDescent="0.15">
      <c r="B404" s="22">
        <f t="shared" si="76"/>
        <v>399</v>
      </c>
      <c r="D404" s="11">
        <f t="shared" si="77"/>
        <v>10000</v>
      </c>
      <c r="E404" s="11">
        <f t="shared" si="78"/>
        <v>3990000</v>
      </c>
      <c r="G404" s="11">
        <f t="shared" si="85"/>
        <v>105347.42635571861</v>
      </c>
      <c r="H404" s="11">
        <f t="shared" si="86"/>
        <v>13218756.993773909</v>
      </c>
      <c r="J404" s="9">
        <f>E404*work!$D$17</f>
        <v>24590.543478260861</v>
      </c>
      <c r="K404" s="9">
        <f>H404*work!$D$17</f>
        <v>81467.774081193522</v>
      </c>
      <c r="L404" s="11">
        <f t="shared" si="79"/>
        <v>106058.31755945439</v>
      </c>
      <c r="N404" s="21" t="str">
        <f t="shared" si="80"/>
        <v/>
      </c>
      <c r="O404" s="21" t="str">
        <f t="shared" si="81"/>
        <v/>
      </c>
      <c r="Q404" t="str">
        <f t="shared" si="82"/>
        <v/>
      </c>
      <c r="R404" t="str">
        <f t="shared" si="83"/>
        <v/>
      </c>
      <c r="S404" s="10">
        <f t="shared" si="84"/>
        <v>399</v>
      </c>
    </row>
    <row r="405" spans="2:19" x14ac:dyDescent="0.15">
      <c r="B405" s="22">
        <f t="shared" si="76"/>
        <v>400</v>
      </c>
      <c r="D405" s="11">
        <f t="shared" si="77"/>
        <v>10000</v>
      </c>
      <c r="E405" s="11">
        <f t="shared" si="78"/>
        <v>4000000</v>
      </c>
      <c r="G405" s="11">
        <f t="shared" si="85"/>
        <v>106058.31755945439</v>
      </c>
      <c r="H405" s="11">
        <f t="shared" si="86"/>
        <v>13324815.311333364</v>
      </c>
      <c r="J405" s="9">
        <f>E405*work!$D$17</f>
        <v>24652.173913043469</v>
      </c>
      <c r="K405" s="9">
        <f>H405*work!$D$17</f>
        <v>82121.416103543641</v>
      </c>
      <c r="L405" s="11">
        <f t="shared" si="79"/>
        <v>106773.59001658711</v>
      </c>
      <c r="N405" s="21" t="str">
        <f t="shared" si="80"/>
        <v/>
      </c>
      <c r="O405" s="21" t="str">
        <f t="shared" si="81"/>
        <v/>
      </c>
      <c r="Q405" t="str">
        <f t="shared" si="82"/>
        <v/>
      </c>
      <c r="R405" t="str">
        <f t="shared" si="83"/>
        <v/>
      </c>
      <c r="S405" s="10">
        <f t="shared" si="84"/>
        <v>400</v>
      </c>
    </row>
    <row r="406" spans="2:19" x14ac:dyDescent="0.15">
      <c r="B406" s="22">
        <f t="shared" si="76"/>
        <v>401</v>
      </c>
      <c r="D406" s="11">
        <f t="shared" si="77"/>
        <v>10000</v>
      </c>
      <c r="E406" s="11">
        <f t="shared" si="78"/>
        <v>4010000</v>
      </c>
      <c r="G406" s="11">
        <f t="shared" si="85"/>
        <v>106773.59001658711</v>
      </c>
      <c r="H406" s="11">
        <f t="shared" si="86"/>
        <v>13431588.901349951</v>
      </c>
      <c r="J406" s="9">
        <f>E406*work!$D$17</f>
        <v>24713.804347826081</v>
      </c>
      <c r="K406" s="9">
        <f>H406*work!$D$17</f>
        <v>82779.466381145859</v>
      </c>
      <c r="L406" s="11">
        <f t="shared" si="79"/>
        <v>107493.27072897194</v>
      </c>
      <c r="N406" s="21" t="str">
        <f t="shared" si="80"/>
        <v/>
      </c>
      <c r="O406" s="21" t="str">
        <f t="shared" si="81"/>
        <v/>
      </c>
      <c r="Q406" t="str">
        <f t="shared" si="82"/>
        <v/>
      </c>
      <c r="R406" t="str">
        <f t="shared" si="83"/>
        <v/>
      </c>
      <c r="S406" s="10">
        <f t="shared" si="84"/>
        <v>401</v>
      </c>
    </row>
    <row r="407" spans="2:19" x14ac:dyDescent="0.15">
      <c r="B407" s="22">
        <f t="shared" si="76"/>
        <v>402</v>
      </c>
      <c r="D407" s="11">
        <f t="shared" si="77"/>
        <v>10000</v>
      </c>
      <c r="E407" s="11">
        <f t="shared" si="78"/>
        <v>4020000</v>
      </c>
      <c r="G407" s="11">
        <f t="shared" si="85"/>
        <v>107493.27072897194</v>
      </c>
      <c r="H407" s="11">
        <f t="shared" si="86"/>
        <v>13539082.172078922</v>
      </c>
      <c r="J407" s="9">
        <f>E407*work!$D$17</f>
        <v>24775.434782608689</v>
      </c>
      <c r="K407" s="9">
        <f>H407*work!$D$17</f>
        <v>83441.952082268981</v>
      </c>
      <c r="L407" s="11">
        <f t="shared" si="79"/>
        <v>108217.38686487767</v>
      </c>
      <c r="N407" s="21" t="str">
        <f t="shared" si="80"/>
        <v/>
      </c>
      <c r="O407" s="21" t="str">
        <f t="shared" si="81"/>
        <v/>
      </c>
      <c r="Q407" t="str">
        <f t="shared" si="82"/>
        <v/>
      </c>
      <c r="R407" t="str">
        <f t="shared" si="83"/>
        <v/>
      </c>
      <c r="S407" s="10">
        <f t="shared" si="84"/>
        <v>402</v>
      </c>
    </row>
    <row r="408" spans="2:19" x14ac:dyDescent="0.15">
      <c r="B408" s="22">
        <f t="shared" si="76"/>
        <v>403</v>
      </c>
      <c r="D408" s="11">
        <f t="shared" si="77"/>
        <v>10000</v>
      </c>
      <c r="E408" s="11">
        <f t="shared" si="78"/>
        <v>4030000</v>
      </c>
      <c r="G408" s="11">
        <f t="shared" si="85"/>
        <v>108217.38686487767</v>
      </c>
      <c r="H408" s="11">
        <f t="shared" si="86"/>
        <v>13647299.558943801</v>
      </c>
      <c r="J408" s="9">
        <f>E408*work!$D$17</f>
        <v>24837.065217391297</v>
      </c>
      <c r="K408" s="9">
        <f>H408*work!$D$17</f>
        <v>84108.900542621006</v>
      </c>
      <c r="L408" s="11">
        <f t="shared" si="79"/>
        <v>108945.9657600123</v>
      </c>
      <c r="N408" s="21" t="str">
        <f t="shared" si="80"/>
        <v/>
      </c>
      <c r="O408" s="21" t="str">
        <f t="shared" si="81"/>
        <v/>
      </c>
      <c r="Q408" t="str">
        <f t="shared" si="82"/>
        <v/>
      </c>
      <c r="R408" t="str">
        <f t="shared" si="83"/>
        <v/>
      </c>
      <c r="S408" s="10">
        <f t="shared" si="84"/>
        <v>403</v>
      </c>
    </row>
    <row r="409" spans="2:19" x14ac:dyDescent="0.15">
      <c r="B409" s="22">
        <f t="shared" si="76"/>
        <v>404</v>
      </c>
      <c r="D409" s="11">
        <f t="shared" si="77"/>
        <v>10000</v>
      </c>
      <c r="E409" s="11">
        <f t="shared" si="78"/>
        <v>4040000</v>
      </c>
      <c r="G409" s="11">
        <f t="shared" si="85"/>
        <v>108945.9657600123</v>
      </c>
      <c r="H409" s="11">
        <f t="shared" si="86"/>
        <v>13756245.524703814</v>
      </c>
      <c r="J409" s="9">
        <f>E409*work!$D$17</f>
        <v>24898.695652173905</v>
      </c>
      <c r="K409" s="9">
        <f>H409*work!$D$17</f>
        <v>84780.339266381081</v>
      </c>
      <c r="L409" s="11">
        <f t="shared" si="79"/>
        <v>109679.03491855499</v>
      </c>
      <c r="N409" s="21" t="str">
        <f t="shared" si="80"/>
        <v/>
      </c>
      <c r="O409" s="21" t="str">
        <f t="shared" si="81"/>
        <v/>
      </c>
      <c r="Q409" t="str">
        <f t="shared" si="82"/>
        <v/>
      </c>
      <c r="R409" t="str">
        <f t="shared" si="83"/>
        <v/>
      </c>
      <c r="S409" s="10">
        <f t="shared" si="84"/>
        <v>404</v>
      </c>
    </row>
    <row r="410" spans="2:19" x14ac:dyDescent="0.15">
      <c r="B410" s="22">
        <f t="shared" si="76"/>
        <v>405</v>
      </c>
      <c r="D410" s="11">
        <f t="shared" si="77"/>
        <v>10000</v>
      </c>
      <c r="E410" s="11">
        <f t="shared" si="78"/>
        <v>4050000</v>
      </c>
      <c r="G410" s="11">
        <f t="shared" si="85"/>
        <v>109679.03491855499</v>
      </c>
      <c r="H410" s="11">
        <f t="shared" si="86"/>
        <v>13865924.559622368</v>
      </c>
      <c r="J410" s="9">
        <f>E410*work!$D$17</f>
        <v>24960.326086956513</v>
      </c>
      <c r="K410" s="9">
        <f>H410*work!$D$17</f>
        <v>85456.295927237821</v>
      </c>
      <c r="L410" s="11">
        <f t="shared" si="79"/>
        <v>110416.62201419433</v>
      </c>
      <c r="N410" s="21" t="str">
        <f t="shared" si="80"/>
        <v/>
      </c>
      <c r="O410" s="21" t="str">
        <f t="shared" si="81"/>
        <v/>
      </c>
      <c r="Q410" t="str">
        <f t="shared" si="82"/>
        <v/>
      </c>
      <c r="R410" t="str">
        <f t="shared" si="83"/>
        <v/>
      </c>
      <c r="S410" s="10">
        <f t="shared" si="84"/>
        <v>405</v>
      </c>
    </row>
    <row r="411" spans="2:19" x14ac:dyDescent="0.15">
      <c r="B411" s="22">
        <f t="shared" si="76"/>
        <v>406</v>
      </c>
      <c r="D411" s="11">
        <f t="shared" si="77"/>
        <v>10000</v>
      </c>
      <c r="E411" s="11">
        <f t="shared" si="78"/>
        <v>4060000</v>
      </c>
      <c r="G411" s="11">
        <f t="shared" si="85"/>
        <v>110416.62201419433</v>
      </c>
      <c r="H411" s="11">
        <f t="shared" si="86"/>
        <v>13976341.181636563</v>
      </c>
      <c r="J411" s="9">
        <f>E411*work!$D$17</f>
        <v>25021.956521739121</v>
      </c>
      <c r="K411" s="9">
        <f>H411*work!$D$17</f>
        <v>86136.798369434007</v>
      </c>
      <c r="L411" s="11">
        <f t="shared" si="79"/>
        <v>111158.75489117313</v>
      </c>
      <c r="N411" s="21" t="str">
        <f t="shared" si="80"/>
        <v/>
      </c>
      <c r="O411" s="21" t="str">
        <f t="shared" si="81"/>
        <v/>
      </c>
      <c r="Q411" t="str">
        <f t="shared" si="82"/>
        <v/>
      </c>
      <c r="R411" t="str">
        <f t="shared" si="83"/>
        <v/>
      </c>
      <c r="S411" s="10">
        <f t="shared" si="84"/>
        <v>406</v>
      </c>
    </row>
    <row r="412" spans="2:19" x14ac:dyDescent="0.15">
      <c r="B412" s="22">
        <f t="shared" si="76"/>
        <v>407</v>
      </c>
      <c r="D412" s="11">
        <f t="shared" si="77"/>
        <v>10000</v>
      </c>
      <c r="E412" s="11">
        <f t="shared" si="78"/>
        <v>4070000</v>
      </c>
      <c r="G412" s="11">
        <f t="shared" si="85"/>
        <v>111158.75489117313</v>
      </c>
      <c r="H412" s="11">
        <f t="shared" si="86"/>
        <v>14087499.936527736</v>
      </c>
      <c r="J412" s="9">
        <f>E412*work!$D$17</f>
        <v>25083.586956521733</v>
      </c>
      <c r="K412" s="9">
        <f>H412*work!$D$17</f>
        <v>86821.874608817656</v>
      </c>
      <c r="L412" s="11">
        <f t="shared" si="79"/>
        <v>111905.46156533938</v>
      </c>
      <c r="N412" s="21" t="str">
        <f t="shared" si="80"/>
        <v/>
      </c>
      <c r="O412" s="21" t="str">
        <f t="shared" si="81"/>
        <v/>
      </c>
      <c r="Q412" t="str">
        <f t="shared" si="82"/>
        <v/>
      </c>
      <c r="R412" t="str">
        <f t="shared" si="83"/>
        <v/>
      </c>
      <c r="S412" s="10">
        <f t="shared" si="84"/>
        <v>407</v>
      </c>
    </row>
    <row r="413" spans="2:19" x14ac:dyDescent="0.15">
      <c r="B413" s="22">
        <f t="shared" ref="B413:B476" si="87">B412+1</f>
        <v>408</v>
      </c>
      <c r="D413" s="11">
        <f t="shared" ref="D413:D476" si="88">D412</f>
        <v>10000</v>
      </c>
      <c r="E413" s="11">
        <f t="shared" ref="E413:E476" si="89">E412+D413</f>
        <v>4080000</v>
      </c>
      <c r="G413" s="11">
        <f t="shared" si="85"/>
        <v>111905.46156533938</v>
      </c>
      <c r="H413" s="11">
        <f t="shared" si="86"/>
        <v>14199405.398093076</v>
      </c>
      <c r="J413" s="9">
        <f>E413*work!$D$17</f>
        <v>25145.217391304341</v>
      </c>
      <c r="K413" s="9">
        <f>H413*work!$D$17</f>
        <v>87511.552833899696</v>
      </c>
      <c r="L413" s="11">
        <f t="shared" ref="L413:L476" si="90">J413+K413</f>
        <v>112656.77022520403</v>
      </c>
      <c r="N413" s="21" t="str">
        <f t="shared" ref="N413:N476" si="91">Q413</f>
        <v/>
      </c>
      <c r="O413" s="21" t="str">
        <f t="shared" ref="O413:O476" si="92">R413</f>
        <v/>
      </c>
      <c r="Q413" t="str">
        <f t="shared" ref="Q413:Q476" si="93">IF(AND($L412&lt;Q$3,Q$3&lt;=$L413),"達成","")</f>
        <v/>
      </c>
      <c r="R413" t="str">
        <f t="shared" ref="R413:R476" si="94">IF(AND($L412&lt;R$3,R$3&lt;=$L413),"達成","")</f>
        <v/>
      </c>
      <c r="S413" s="10">
        <f t="shared" ref="S413:S476" si="95">B413</f>
        <v>408</v>
      </c>
    </row>
    <row r="414" spans="2:19" x14ac:dyDescent="0.15">
      <c r="B414" s="22">
        <f t="shared" si="87"/>
        <v>409</v>
      </c>
      <c r="D414" s="11">
        <f t="shared" si="88"/>
        <v>10000</v>
      </c>
      <c r="E414" s="11">
        <f t="shared" si="89"/>
        <v>4090000</v>
      </c>
      <c r="G414" s="11">
        <f t="shared" si="85"/>
        <v>112656.77022520403</v>
      </c>
      <c r="H414" s="11">
        <f t="shared" si="86"/>
        <v>14312062.168318281</v>
      </c>
      <c r="J414" s="9">
        <f>E414*work!$D$17</f>
        <v>25206.847826086949</v>
      </c>
      <c r="K414" s="9">
        <f>H414*work!$D$17</f>
        <v>88205.861406918077</v>
      </c>
      <c r="L414" s="11">
        <f t="shared" si="90"/>
        <v>113412.70923300502</v>
      </c>
      <c r="N414" s="21" t="str">
        <f t="shared" si="91"/>
        <v/>
      </c>
      <c r="O414" s="21" t="str">
        <f t="shared" si="92"/>
        <v/>
      </c>
      <c r="Q414" t="str">
        <f t="shared" si="93"/>
        <v/>
      </c>
      <c r="R414" t="str">
        <f t="shared" si="94"/>
        <v/>
      </c>
      <c r="S414" s="10">
        <f t="shared" si="95"/>
        <v>409</v>
      </c>
    </row>
    <row r="415" spans="2:19" x14ac:dyDescent="0.15">
      <c r="B415" s="22">
        <f t="shared" si="87"/>
        <v>410</v>
      </c>
      <c r="D415" s="11">
        <f t="shared" si="88"/>
        <v>10000</v>
      </c>
      <c r="E415" s="11">
        <f t="shared" si="89"/>
        <v>4100000</v>
      </c>
      <c r="G415" s="11">
        <f t="shared" si="85"/>
        <v>113412.70923300502</v>
      </c>
      <c r="H415" s="11">
        <f t="shared" si="86"/>
        <v>14425474.877551286</v>
      </c>
      <c r="J415" s="9">
        <f>E415*work!$D$17</f>
        <v>25268.478260869557</v>
      </c>
      <c r="K415" s="9">
        <f>H415*work!$D$17</f>
        <v>88904.828864908442</v>
      </c>
      <c r="L415" s="11">
        <f t="shared" si="90"/>
        <v>114173.307125778</v>
      </c>
      <c r="N415" s="21" t="str">
        <f t="shared" si="91"/>
        <v/>
      </c>
      <c r="O415" s="21" t="str">
        <f t="shared" si="92"/>
        <v/>
      </c>
      <c r="Q415" t="str">
        <f t="shared" si="93"/>
        <v/>
      </c>
      <c r="R415" t="str">
        <f t="shared" si="94"/>
        <v/>
      </c>
      <c r="S415" s="10">
        <f t="shared" si="95"/>
        <v>410</v>
      </c>
    </row>
    <row r="416" spans="2:19" x14ac:dyDescent="0.15">
      <c r="B416" s="22">
        <f t="shared" si="87"/>
        <v>411</v>
      </c>
      <c r="D416" s="11">
        <f t="shared" si="88"/>
        <v>10000</v>
      </c>
      <c r="E416" s="11">
        <f t="shared" si="89"/>
        <v>4110000</v>
      </c>
      <c r="G416" s="11">
        <f t="shared" si="85"/>
        <v>114173.307125778</v>
      </c>
      <c r="H416" s="11">
        <f t="shared" si="86"/>
        <v>14539648.184677064</v>
      </c>
      <c r="J416" s="9">
        <f>E416*work!$D$17</f>
        <v>25330.108695652165</v>
      </c>
      <c r="K416" s="9">
        <f>H416*work!$D$17</f>
        <v>89608.483920781437</v>
      </c>
      <c r="L416" s="11">
        <f t="shared" si="90"/>
        <v>114938.5926164336</v>
      </c>
      <c r="N416" s="21" t="str">
        <f t="shared" si="91"/>
        <v/>
      </c>
      <c r="O416" s="21" t="str">
        <f t="shared" si="92"/>
        <v/>
      </c>
      <c r="Q416" t="str">
        <f t="shared" si="93"/>
        <v/>
      </c>
      <c r="R416" t="str">
        <f t="shared" si="94"/>
        <v/>
      </c>
      <c r="S416" s="10">
        <f t="shared" si="95"/>
        <v>411</v>
      </c>
    </row>
    <row r="417" spans="2:19" x14ac:dyDescent="0.15">
      <c r="B417" s="22">
        <f t="shared" si="87"/>
        <v>412</v>
      </c>
      <c r="D417" s="11">
        <f t="shared" si="88"/>
        <v>10000</v>
      </c>
      <c r="E417" s="11">
        <f t="shared" si="89"/>
        <v>4120000</v>
      </c>
      <c r="G417" s="11">
        <f t="shared" si="85"/>
        <v>114938.5926164336</v>
      </c>
      <c r="H417" s="11">
        <f t="shared" si="86"/>
        <v>14654586.777293498</v>
      </c>
      <c r="J417" s="9">
        <f>E417*work!$D$17</f>
        <v>25391.739130434773</v>
      </c>
      <c r="K417" s="9">
        <f>H417*work!$D$17</f>
        <v>90316.855464406632</v>
      </c>
      <c r="L417" s="11">
        <f t="shared" si="90"/>
        <v>115708.5945948414</v>
      </c>
      <c r="N417" s="21" t="str">
        <f t="shared" si="91"/>
        <v/>
      </c>
      <c r="O417" s="21" t="str">
        <f t="shared" si="92"/>
        <v/>
      </c>
      <c r="Q417" t="str">
        <f t="shared" si="93"/>
        <v/>
      </c>
      <c r="R417" t="str">
        <f t="shared" si="94"/>
        <v/>
      </c>
      <c r="S417" s="10">
        <f t="shared" si="95"/>
        <v>412</v>
      </c>
    </row>
    <row r="418" spans="2:19" x14ac:dyDescent="0.15">
      <c r="B418" s="22">
        <f t="shared" si="87"/>
        <v>413</v>
      </c>
      <c r="D418" s="11">
        <f t="shared" si="88"/>
        <v>10000</v>
      </c>
      <c r="E418" s="11">
        <f t="shared" si="89"/>
        <v>4130000</v>
      </c>
      <c r="G418" s="11">
        <f t="shared" si="85"/>
        <v>115708.5945948414</v>
      </c>
      <c r="H418" s="11">
        <f t="shared" si="86"/>
        <v>14770295.37188834</v>
      </c>
      <c r="J418" s="9">
        <f>E418*work!$D$17</f>
        <v>25453.369565217385</v>
      </c>
      <c r="K418" s="9">
        <f>H418*work!$D$17</f>
        <v>91029.972563703108</v>
      </c>
      <c r="L418" s="11">
        <f t="shared" si="90"/>
        <v>116483.34212892049</v>
      </c>
      <c r="N418" s="21" t="str">
        <f t="shared" si="91"/>
        <v/>
      </c>
      <c r="O418" s="21" t="str">
        <f t="shared" si="92"/>
        <v/>
      </c>
      <c r="Q418" t="str">
        <f t="shared" si="93"/>
        <v/>
      </c>
      <c r="R418" t="str">
        <f t="shared" si="94"/>
        <v/>
      </c>
      <c r="S418" s="10">
        <f t="shared" si="95"/>
        <v>413</v>
      </c>
    </row>
    <row r="419" spans="2:19" x14ac:dyDescent="0.15">
      <c r="B419" s="22">
        <f t="shared" si="87"/>
        <v>414</v>
      </c>
      <c r="D419" s="11">
        <f t="shared" si="88"/>
        <v>10000</v>
      </c>
      <c r="E419" s="11">
        <f t="shared" si="89"/>
        <v>4140000</v>
      </c>
      <c r="G419" s="11">
        <f t="shared" si="85"/>
        <v>116483.34212892049</v>
      </c>
      <c r="H419" s="11">
        <f t="shared" si="86"/>
        <v>14886778.714017261</v>
      </c>
      <c r="J419" s="9">
        <f>E419*work!$D$17</f>
        <v>25514.999999999993</v>
      </c>
      <c r="K419" s="9">
        <f>H419*work!$D$17</f>
        <v>91747.864465736784</v>
      </c>
      <c r="L419" s="11">
        <f t="shared" si="90"/>
        <v>117262.86446573678</v>
      </c>
      <c r="N419" s="21" t="str">
        <f t="shared" si="91"/>
        <v/>
      </c>
      <c r="O419" s="21" t="str">
        <f t="shared" si="92"/>
        <v/>
      </c>
      <c r="Q419" t="str">
        <f t="shared" si="93"/>
        <v/>
      </c>
      <c r="R419" t="str">
        <f t="shared" si="94"/>
        <v/>
      </c>
      <c r="S419" s="10">
        <f t="shared" si="95"/>
        <v>414</v>
      </c>
    </row>
    <row r="420" spans="2:19" x14ac:dyDescent="0.15">
      <c r="B420" s="22">
        <f t="shared" si="87"/>
        <v>415</v>
      </c>
      <c r="D420" s="11">
        <f t="shared" si="88"/>
        <v>10000</v>
      </c>
      <c r="E420" s="11">
        <f t="shared" si="89"/>
        <v>4150000</v>
      </c>
      <c r="G420" s="11">
        <f t="shared" si="85"/>
        <v>117262.86446573678</v>
      </c>
      <c r="H420" s="11">
        <f t="shared" si="86"/>
        <v>15004041.578482997</v>
      </c>
      <c r="J420" s="9">
        <f>E420*work!$D$17</f>
        <v>25576.630434782601</v>
      </c>
      <c r="K420" s="9">
        <f>H420*work!$D$17</f>
        <v>92470.560597824529</v>
      </c>
      <c r="L420" s="11">
        <f t="shared" si="90"/>
        <v>118047.19103260714</v>
      </c>
      <c r="N420" s="21" t="str">
        <f t="shared" si="91"/>
        <v/>
      </c>
      <c r="O420" s="21" t="str">
        <f t="shared" si="92"/>
        <v/>
      </c>
      <c r="Q420" t="str">
        <f t="shared" si="93"/>
        <v/>
      </c>
      <c r="R420" t="str">
        <f t="shared" si="94"/>
        <v/>
      </c>
      <c r="S420" s="10">
        <f t="shared" si="95"/>
        <v>415</v>
      </c>
    </row>
    <row r="421" spans="2:19" x14ac:dyDescent="0.15">
      <c r="B421" s="22">
        <f t="shared" si="87"/>
        <v>416</v>
      </c>
      <c r="D421" s="11">
        <f t="shared" si="88"/>
        <v>10000</v>
      </c>
      <c r="E421" s="11">
        <f t="shared" si="89"/>
        <v>4160000</v>
      </c>
      <c r="G421" s="11">
        <f t="shared" si="85"/>
        <v>118047.19103260714</v>
      </c>
      <c r="H421" s="11">
        <f t="shared" si="86"/>
        <v>15122088.769515604</v>
      </c>
      <c r="J421" s="9">
        <f>E421*work!$D$17</f>
        <v>25638.260869565209</v>
      </c>
      <c r="K421" s="9">
        <f>H421*work!$D$17</f>
        <v>93198.090568645042</v>
      </c>
      <c r="L421" s="11">
        <f t="shared" si="90"/>
        <v>118836.35143821026</v>
      </c>
      <c r="N421" s="21" t="str">
        <f t="shared" si="91"/>
        <v/>
      </c>
      <c r="O421" s="21" t="str">
        <f t="shared" si="92"/>
        <v/>
      </c>
      <c r="Q421" t="str">
        <f t="shared" si="93"/>
        <v/>
      </c>
      <c r="R421" t="str">
        <f t="shared" si="94"/>
        <v/>
      </c>
      <c r="S421" s="10">
        <f t="shared" si="95"/>
        <v>416</v>
      </c>
    </row>
    <row r="422" spans="2:19" x14ac:dyDescent="0.15">
      <c r="B422" s="22">
        <f t="shared" si="87"/>
        <v>417</v>
      </c>
      <c r="D422" s="11">
        <f t="shared" si="88"/>
        <v>10000</v>
      </c>
      <c r="E422" s="11">
        <f t="shared" si="89"/>
        <v>4170000</v>
      </c>
      <c r="G422" s="11">
        <f t="shared" si="85"/>
        <v>118836.35143821026</v>
      </c>
      <c r="H422" s="11">
        <f t="shared" si="86"/>
        <v>15240925.120953813</v>
      </c>
      <c r="J422" s="9">
        <f>E422*work!$D$17</f>
        <v>25699.891304347817</v>
      </c>
      <c r="K422" s="9">
        <f>H422*work!$D$17</f>
        <v>93930.484169356627</v>
      </c>
      <c r="L422" s="11">
        <f t="shared" si="90"/>
        <v>119630.37547370445</v>
      </c>
      <c r="N422" s="21" t="str">
        <f t="shared" si="91"/>
        <v/>
      </c>
      <c r="O422" s="21" t="str">
        <f t="shared" si="92"/>
        <v/>
      </c>
      <c r="Q422" t="str">
        <f t="shared" si="93"/>
        <v/>
      </c>
      <c r="R422" t="str">
        <f t="shared" si="94"/>
        <v/>
      </c>
      <c r="S422" s="10">
        <f t="shared" si="95"/>
        <v>417</v>
      </c>
    </row>
    <row r="423" spans="2:19" x14ac:dyDescent="0.15">
      <c r="B423" s="22">
        <f t="shared" si="87"/>
        <v>418</v>
      </c>
      <c r="D423" s="11">
        <f t="shared" si="88"/>
        <v>10000</v>
      </c>
      <c r="E423" s="11">
        <f t="shared" si="89"/>
        <v>4180000</v>
      </c>
      <c r="G423" s="11">
        <f t="shared" si="85"/>
        <v>119630.37547370445</v>
      </c>
      <c r="H423" s="11">
        <f t="shared" si="86"/>
        <v>15360555.496427517</v>
      </c>
      <c r="J423" s="9">
        <f>E423*work!$D$17</f>
        <v>25761.521739130425</v>
      </c>
      <c r="K423" s="9">
        <f>H423*work!$D$17</f>
        <v>94667.771374721735</v>
      </c>
      <c r="L423" s="11">
        <f t="shared" si="90"/>
        <v>120429.29311385215</v>
      </c>
      <c r="N423" s="21" t="str">
        <f t="shared" si="91"/>
        <v/>
      </c>
      <c r="O423" s="21" t="str">
        <f t="shared" si="92"/>
        <v/>
      </c>
      <c r="Q423" t="str">
        <f t="shared" si="93"/>
        <v/>
      </c>
      <c r="R423" t="str">
        <f t="shared" si="94"/>
        <v/>
      </c>
      <c r="S423" s="10">
        <f t="shared" si="95"/>
        <v>418</v>
      </c>
    </row>
    <row r="424" spans="2:19" x14ac:dyDescent="0.15">
      <c r="B424" s="22">
        <f t="shared" si="87"/>
        <v>419</v>
      </c>
      <c r="D424" s="11">
        <f t="shared" si="88"/>
        <v>10000</v>
      </c>
      <c r="E424" s="11">
        <f t="shared" si="89"/>
        <v>4190000</v>
      </c>
      <c r="G424" s="11">
        <f t="shared" si="85"/>
        <v>120429.29311385215</v>
      </c>
      <c r="H424" s="11">
        <f t="shared" si="86"/>
        <v>15480984.789541369</v>
      </c>
      <c r="J424" s="9">
        <f>E424*work!$D$17</f>
        <v>25823.152173913037</v>
      </c>
      <c r="K424" s="9">
        <f>H424*work!$D$17</f>
        <v>95409.982344238626</v>
      </c>
      <c r="L424" s="11">
        <f t="shared" si="90"/>
        <v>121233.13451815167</v>
      </c>
      <c r="N424" s="21" t="str">
        <f t="shared" si="91"/>
        <v/>
      </c>
      <c r="O424" s="21" t="str">
        <f t="shared" si="92"/>
        <v/>
      </c>
      <c r="Q424" t="str">
        <f t="shared" si="93"/>
        <v/>
      </c>
      <c r="R424" t="str">
        <f t="shared" si="94"/>
        <v/>
      </c>
      <c r="S424" s="10">
        <f t="shared" si="95"/>
        <v>419</v>
      </c>
    </row>
    <row r="425" spans="2:19" x14ac:dyDescent="0.15">
      <c r="B425" s="22">
        <f t="shared" si="87"/>
        <v>420</v>
      </c>
      <c r="D425" s="11">
        <f t="shared" si="88"/>
        <v>10000</v>
      </c>
      <c r="E425" s="11">
        <f t="shared" si="89"/>
        <v>4200000</v>
      </c>
      <c r="G425" s="11">
        <f t="shared" si="85"/>
        <v>121233.13451815167</v>
      </c>
      <c r="H425" s="11">
        <f t="shared" si="86"/>
        <v>15602217.924059521</v>
      </c>
      <c r="J425" s="9">
        <f>E425*work!$D$17</f>
        <v>25884.782608695645</v>
      </c>
      <c r="K425" s="9">
        <f>H425*work!$D$17</f>
        <v>96157.14742327985</v>
      </c>
      <c r="L425" s="11">
        <f t="shared" si="90"/>
        <v>122041.9300319755</v>
      </c>
      <c r="N425" s="21" t="str">
        <f t="shared" si="91"/>
        <v/>
      </c>
      <c r="O425" s="21" t="str">
        <f t="shared" si="92"/>
        <v/>
      </c>
      <c r="Q425" t="str">
        <f t="shared" si="93"/>
        <v/>
      </c>
      <c r="R425" t="str">
        <f t="shared" si="94"/>
        <v/>
      </c>
      <c r="S425" s="10">
        <f t="shared" si="95"/>
        <v>420</v>
      </c>
    </row>
    <row r="426" spans="2:19" x14ac:dyDescent="0.15">
      <c r="B426" s="22">
        <f t="shared" si="87"/>
        <v>421</v>
      </c>
      <c r="D426" s="11">
        <f t="shared" si="88"/>
        <v>10000</v>
      </c>
      <c r="E426" s="11">
        <f t="shared" si="89"/>
        <v>4210000</v>
      </c>
      <c r="G426" s="11">
        <f t="shared" si="85"/>
        <v>122041.9300319755</v>
      </c>
      <c r="H426" s="11">
        <f t="shared" si="86"/>
        <v>15724259.854091497</v>
      </c>
      <c r="J426" s="9">
        <f>E426*work!$D$17</f>
        <v>25946.413043478253</v>
      </c>
      <c r="K426" s="9">
        <f>H426*work!$D$17</f>
        <v>96909.297144237775</v>
      </c>
      <c r="L426" s="11">
        <f t="shared" si="90"/>
        <v>122855.71018771603</v>
      </c>
      <c r="N426" s="21" t="str">
        <f t="shared" si="91"/>
        <v/>
      </c>
      <c r="O426" s="21" t="str">
        <f t="shared" si="92"/>
        <v/>
      </c>
      <c r="Q426" t="str">
        <f t="shared" si="93"/>
        <v/>
      </c>
      <c r="R426" t="str">
        <f t="shared" si="94"/>
        <v/>
      </c>
      <c r="S426" s="10">
        <f t="shared" si="95"/>
        <v>421</v>
      </c>
    </row>
    <row r="427" spans="2:19" x14ac:dyDescent="0.15">
      <c r="B427" s="22">
        <f t="shared" si="87"/>
        <v>422</v>
      </c>
      <c r="D427" s="11">
        <f t="shared" si="88"/>
        <v>10000</v>
      </c>
      <c r="E427" s="11">
        <f t="shared" si="89"/>
        <v>4220000</v>
      </c>
      <c r="G427" s="11">
        <f t="shared" si="85"/>
        <v>122855.71018771603</v>
      </c>
      <c r="H427" s="11">
        <f t="shared" si="86"/>
        <v>15847115.564279214</v>
      </c>
      <c r="J427" s="9">
        <f>E427*work!$D$17</f>
        <v>26008.043478260861</v>
      </c>
      <c r="K427" s="9">
        <f>H427*work!$D$17</f>
        <v>97666.462227677301</v>
      </c>
      <c r="L427" s="11">
        <f t="shared" si="90"/>
        <v>123674.50570593817</v>
      </c>
      <c r="N427" s="21" t="str">
        <f t="shared" si="91"/>
        <v/>
      </c>
      <c r="O427" s="21" t="str">
        <f t="shared" si="92"/>
        <v/>
      </c>
      <c r="Q427" t="str">
        <f t="shared" si="93"/>
        <v/>
      </c>
      <c r="R427" t="str">
        <f t="shared" si="94"/>
        <v/>
      </c>
      <c r="S427" s="10">
        <f t="shared" si="95"/>
        <v>422</v>
      </c>
    </row>
    <row r="428" spans="2:19" x14ac:dyDescent="0.15">
      <c r="B428" s="22">
        <f t="shared" si="87"/>
        <v>423</v>
      </c>
      <c r="D428" s="11">
        <f t="shared" si="88"/>
        <v>10000</v>
      </c>
      <c r="E428" s="11">
        <f t="shared" si="89"/>
        <v>4230000</v>
      </c>
      <c r="G428" s="11">
        <f t="shared" si="85"/>
        <v>123674.50570593817</v>
      </c>
      <c r="H428" s="11">
        <f t="shared" si="86"/>
        <v>15970790.069985151</v>
      </c>
      <c r="J428" s="9">
        <f>E428*work!$D$17</f>
        <v>26069.673913043469</v>
      </c>
      <c r="K428" s="9">
        <f>H428*work!$D$17</f>
        <v>98428.673583495416</v>
      </c>
      <c r="L428" s="11">
        <f t="shared" si="90"/>
        <v>124498.34749653889</v>
      </c>
      <c r="N428" s="21" t="str">
        <f t="shared" si="91"/>
        <v/>
      </c>
      <c r="O428" s="21" t="str">
        <f t="shared" si="92"/>
        <v/>
      </c>
      <c r="Q428" t="str">
        <f t="shared" si="93"/>
        <v/>
      </c>
      <c r="R428" t="str">
        <f t="shared" si="94"/>
        <v/>
      </c>
      <c r="S428" s="10">
        <f t="shared" si="95"/>
        <v>423</v>
      </c>
    </row>
    <row r="429" spans="2:19" x14ac:dyDescent="0.15">
      <c r="B429" s="22">
        <f t="shared" si="87"/>
        <v>424</v>
      </c>
      <c r="D429" s="11">
        <f t="shared" si="88"/>
        <v>10000</v>
      </c>
      <c r="E429" s="11">
        <f t="shared" si="89"/>
        <v>4240000</v>
      </c>
      <c r="G429" s="11">
        <f t="shared" si="85"/>
        <v>124498.34749653889</v>
      </c>
      <c r="H429" s="11">
        <f t="shared" si="86"/>
        <v>16095288.417481691</v>
      </c>
      <c r="J429" s="9">
        <f>E429*work!$D$17</f>
        <v>26131.304347826077</v>
      </c>
      <c r="K429" s="9">
        <f>H429*work!$D$17</f>
        <v>99195.962312088217</v>
      </c>
      <c r="L429" s="11">
        <f t="shared" si="90"/>
        <v>125327.2666599143</v>
      </c>
      <c r="N429" s="21" t="str">
        <f t="shared" si="91"/>
        <v/>
      </c>
      <c r="O429" s="21" t="str">
        <f t="shared" si="92"/>
        <v/>
      </c>
      <c r="Q429" t="str">
        <f t="shared" si="93"/>
        <v/>
      </c>
      <c r="R429" t="str">
        <f t="shared" si="94"/>
        <v/>
      </c>
      <c r="S429" s="10">
        <f t="shared" si="95"/>
        <v>424</v>
      </c>
    </row>
    <row r="430" spans="2:19" x14ac:dyDescent="0.15">
      <c r="B430" s="22">
        <f t="shared" si="87"/>
        <v>425</v>
      </c>
      <c r="D430" s="11">
        <f t="shared" si="88"/>
        <v>10000</v>
      </c>
      <c r="E430" s="11">
        <f t="shared" si="89"/>
        <v>4250000</v>
      </c>
      <c r="G430" s="11">
        <f t="shared" si="85"/>
        <v>125327.2666599143</v>
      </c>
      <c r="H430" s="11">
        <f t="shared" si="86"/>
        <v>16220615.684141604</v>
      </c>
      <c r="J430" s="9">
        <f>E430*work!$D$17</f>
        <v>26192.934782608689</v>
      </c>
      <c r="K430" s="9">
        <f>H430*work!$D$17</f>
        <v>99968.359705524854</v>
      </c>
      <c r="L430" s="11">
        <f t="shared" si="90"/>
        <v>126161.29448813354</v>
      </c>
      <c r="N430" s="21" t="str">
        <f t="shared" si="91"/>
        <v/>
      </c>
      <c r="O430" s="21" t="str">
        <f t="shared" si="92"/>
        <v/>
      </c>
      <c r="Q430" t="str">
        <f t="shared" si="93"/>
        <v/>
      </c>
      <c r="R430" t="str">
        <f t="shared" si="94"/>
        <v/>
      </c>
      <c r="S430" s="10">
        <f t="shared" si="95"/>
        <v>425</v>
      </c>
    </row>
    <row r="431" spans="2:19" x14ac:dyDescent="0.15">
      <c r="B431" s="22">
        <f t="shared" si="87"/>
        <v>426</v>
      </c>
      <c r="D431" s="11">
        <f t="shared" si="88"/>
        <v>10000</v>
      </c>
      <c r="E431" s="11">
        <f t="shared" si="89"/>
        <v>4260000</v>
      </c>
      <c r="G431" s="11">
        <f t="shared" si="85"/>
        <v>126161.29448813354</v>
      </c>
      <c r="H431" s="11">
        <f t="shared" si="86"/>
        <v>16346776.978629738</v>
      </c>
      <c r="J431" s="9">
        <f>E431*work!$D$17</f>
        <v>26254.565217391297</v>
      </c>
      <c r="K431" s="9">
        <f>H431*work!$D$17</f>
        <v>100745.8972487289</v>
      </c>
      <c r="L431" s="11">
        <f t="shared" si="90"/>
        <v>127000.4624661202</v>
      </c>
      <c r="N431" s="21" t="str">
        <f t="shared" si="91"/>
        <v/>
      </c>
      <c r="O431" s="21" t="str">
        <f t="shared" si="92"/>
        <v/>
      </c>
      <c r="Q431" t="str">
        <f t="shared" si="93"/>
        <v/>
      </c>
      <c r="R431" t="str">
        <f t="shared" si="94"/>
        <v/>
      </c>
      <c r="S431" s="10">
        <f t="shared" si="95"/>
        <v>426</v>
      </c>
    </row>
    <row r="432" spans="2:19" x14ac:dyDescent="0.15">
      <c r="B432" s="22">
        <f t="shared" si="87"/>
        <v>427</v>
      </c>
      <c r="D432" s="11">
        <f t="shared" si="88"/>
        <v>10000</v>
      </c>
      <c r="E432" s="11">
        <f t="shared" si="89"/>
        <v>4270000</v>
      </c>
      <c r="G432" s="11">
        <f t="shared" si="85"/>
        <v>127000.4624661202</v>
      </c>
      <c r="H432" s="11">
        <f t="shared" si="86"/>
        <v>16473777.441095859</v>
      </c>
      <c r="J432" s="9">
        <f>E432*work!$D$17</f>
        <v>26316.195652173905</v>
      </c>
      <c r="K432" s="9">
        <f>H432*work!$D$17</f>
        <v>101528.60662066683</v>
      </c>
      <c r="L432" s="11">
        <f t="shared" si="90"/>
        <v>127844.80227284074</v>
      </c>
      <c r="N432" s="21" t="str">
        <f t="shared" si="91"/>
        <v/>
      </c>
      <c r="O432" s="21" t="str">
        <f t="shared" si="92"/>
        <v/>
      </c>
      <c r="Q432" t="str">
        <f t="shared" si="93"/>
        <v/>
      </c>
      <c r="R432" t="str">
        <f t="shared" si="94"/>
        <v/>
      </c>
      <c r="S432" s="10">
        <f t="shared" si="95"/>
        <v>427</v>
      </c>
    </row>
    <row r="433" spans="2:19" x14ac:dyDescent="0.15">
      <c r="B433" s="22">
        <f t="shared" si="87"/>
        <v>428</v>
      </c>
      <c r="D433" s="11">
        <f t="shared" si="88"/>
        <v>10000</v>
      </c>
      <c r="E433" s="11">
        <f t="shared" si="89"/>
        <v>4280000</v>
      </c>
      <c r="G433" s="11">
        <f t="shared" si="85"/>
        <v>127844.80227284074</v>
      </c>
      <c r="H433" s="11">
        <f t="shared" si="86"/>
        <v>16601622.2433687</v>
      </c>
      <c r="J433" s="9">
        <f>E433*work!$D$17</f>
        <v>26377.826086956513</v>
      </c>
      <c r="K433" s="9">
        <f>H433*work!$D$17</f>
        <v>102316.51969554402</v>
      </c>
      <c r="L433" s="11">
        <f t="shared" si="90"/>
        <v>128694.34578250053</v>
      </c>
      <c r="N433" s="21" t="str">
        <f t="shared" si="91"/>
        <v/>
      </c>
      <c r="O433" s="21" t="str">
        <f t="shared" si="92"/>
        <v/>
      </c>
      <c r="Q433" t="str">
        <f t="shared" si="93"/>
        <v/>
      </c>
      <c r="R433" t="str">
        <f t="shared" si="94"/>
        <v/>
      </c>
      <c r="S433" s="10">
        <f t="shared" si="95"/>
        <v>428</v>
      </c>
    </row>
    <row r="434" spans="2:19" x14ac:dyDescent="0.15">
      <c r="B434" s="22">
        <f t="shared" si="87"/>
        <v>429</v>
      </c>
      <c r="D434" s="11">
        <f t="shared" si="88"/>
        <v>10000</v>
      </c>
      <c r="E434" s="11">
        <f t="shared" si="89"/>
        <v>4290000</v>
      </c>
      <c r="G434" s="11">
        <f t="shared" si="85"/>
        <v>128694.34578250053</v>
      </c>
      <c r="H434" s="11">
        <f t="shared" si="86"/>
        <v>16730316.5891512</v>
      </c>
      <c r="J434" s="9">
        <f>E434*work!$D$17</f>
        <v>26439.456521739121</v>
      </c>
      <c r="K434" s="9">
        <f>H434*work!$D$17</f>
        <v>103109.6685440079</v>
      </c>
      <c r="L434" s="11">
        <f t="shared" si="90"/>
        <v>129549.12506574702</v>
      </c>
      <c r="N434" s="21" t="str">
        <f t="shared" si="91"/>
        <v/>
      </c>
      <c r="O434" s="21" t="str">
        <f t="shared" si="92"/>
        <v/>
      </c>
      <c r="Q434" t="str">
        <f t="shared" si="93"/>
        <v/>
      </c>
      <c r="R434" t="str">
        <f t="shared" si="94"/>
        <v/>
      </c>
      <c r="S434" s="10">
        <f t="shared" si="95"/>
        <v>429</v>
      </c>
    </row>
    <row r="435" spans="2:19" x14ac:dyDescent="0.15">
      <c r="B435" s="22">
        <f t="shared" si="87"/>
        <v>430</v>
      </c>
      <c r="D435" s="11">
        <f t="shared" si="88"/>
        <v>10000</v>
      </c>
      <c r="E435" s="11">
        <f t="shared" si="89"/>
        <v>4300000</v>
      </c>
      <c r="G435" s="11">
        <f t="shared" si="85"/>
        <v>129549.12506574702</v>
      </c>
      <c r="H435" s="11">
        <f t="shared" si="86"/>
        <v>16859865.714216948</v>
      </c>
      <c r="J435" s="9">
        <f>E435*work!$D$17</f>
        <v>26501.086956521729</v>
      </c>
      <c r="K435" s="9">
        <f>H435*work!$D$17</f>
        <v>103908.08543435876</v>
      </c>
      <c r="L435" s="11">
        <f t="shared" si="90"/>
        <v>130409.17239088049</v>
      </c>
      <c r="N435" s="21" t="str">
        <f t="shared" si="91"/>
        <v/>
      </c>
      <c r="O435" s="21" t="str">
        <f t="shared" si="92"/>
        <v/>
      </c>
      <c r="Q435" t="str">
        <f t="shared" si="93"/>
        <v/>
      </c>
      <c r="R435" t="str">
        <f t="shared" si="94"/>
        <v/>
      </c>
      <c r="S435" s="10">
        <f t="shared" si="95"/>
        <v>430</v>
      </c>
    </row>
    <row r="436" spans="2:19" x14ac:dyDescent="0.15">
      <c r="B436" s="22">
        <f t="shared" si="87"/>
        <v>431</v>
      </c>
      <c r="D436" s="11">
        <f t="shared" si="88"/>
        <v>10000</v>
      </c>
      <c r="E436" s="11">
        <f t="shared" si="89"/>
        <v>4310000</v>
      </c>
      <c r="G436" s="11">
        <f t="shared" si="85"/>
        <v>130409.17239088049</v>
      </c>
      <c r="H436" s="11">
        <f t="shared" si="86"/>
        <v>16990274.886607829</v>
      </c>
      <c r="J436" s="9">
        <f>E436*work!$D$17</f>
        <v>26562.717391304341</v>
      </c>
      <c r="K436" s="9">
        <f>H436*work!$D$17</f>
        <v>104711.80283376778</v>
      </c>
      <c r="L436" s="11">
        <f t="shared" si="90"/>
        <v>131274.52022507213</v>
      </c>
      <c r="N436" s="21" t="str">
        <f t="shared" si="91"/>
        <v/>
      </c>
      <c r="O436" s="21" t="str">
        <f t="shared" si="92"/>
        <v/>
      </c>
      <c r="Q436" t="str">
        <f t="shared" si="93"/>
        <v/>
      </c>
      <c r="R436" t="str">
        <f t="shared" si="94"/>
        <v/>
      </c>
      <c r="S436" s="10">
        <f t="shared" si="95"/>
        <v>431</v>
      </c>
    </row>
    <row r="437" spans="2:19" x14ac:dyDescent="0.15">
      <c r="B437" s="22">
        <f t="shared" si="87"/>
        <v>432</v>
      </c>
      <c r="D437" s="11">
        <f t="shared" si="88"/>
        <v>10000</v>
      </c>
      <c r="E437" s="11">
        <f t="shared" si="89"/>
        <v>4320000</v>
      </c>
      <c r="G437" s="11">
        <f t="shared" si="85"/>
        <v>131274.52022507213</v>
      </c>
      <c r="H437" s="11">
        <f t="shared" si="86"/>
        <v>17121549.4068329</v>
      </c>
      <c r="J437" s="9">
        <f>E437*work!$D$17</f>
        <v>26624.347826086949</v>
      </c>
      <c r="K437" s="9">
        <f>H437*work!$D$17</f>
        <v>105520.85340950273</v>
      </c>
      <c r="L437" s="11">
        <f t="shared" si="90"/>
        <v>132145.20123558969</v>
      </c>
      <c r="N437" s="21" t="str">
        <f t="shared" si="91"/>
        <v/>
      </c>
      <c r="O437" s="21" t="str">
        <f t="shared" si="92"/>
        <v/>
      </c>
      <c r="Q437" t="str">
        <f t="shared" si="93"/>
        <v/>
      </c>
      <c r="R437" t="str">
        <f t="shared" si="94"/>
        <v/>
      </c>
      <c r="S437" s="10">
        <f t="shared" si="95"/>
        <v>432</v>
      </c>
    </row>
    <row r="438" spans="2:19" x14ac:dyDescent="0.15">
      <c r="B438" s="22">
        <f t="shared" si="87"/>
        <v>433</v>
      </c>
      <c r="D438" s="11">
        <f t="shared" si="88"/>
        <v>10000</v>
      </c>
      <c r="E438" s="11">
        <f t="shared" si="89"/>
        <v>4330000</v>
      </c>
      <c r="G438" s="11">
        <f t="shared" si="85"/>
        <v>132145.20123558969</v>
      </c>
      <c r="H438" s="11">
        <f t="shared" si="86"/>
        <v>17253694.608068489</v>
      </c>
      <c r="J438" s="9">
        <f>E438*work!$D$17</f>
        <v>26685.978260869557</v>
      </c>
      <c r="K438" s="9">
        <f>H438*work!$D$17</f>
        <v>106335.27003016119</v>
      </c>
      <c r="L438" s="11">
        <f t="shared" si="90"/>
        <v>133021.24829103076</v>
      </c>
      <c r="N438" s="21" t="str">
        <f t="shared" si="91"/>
        <v/>
      </c>
      <c r="O438" s="21" t="str">
        <f t="shared" si="92"/>
        <v/>
      </c>
      <c r="Q438" t="str">
        <f t="shared" si="93"/>
        <v/>
      </c>
      <c r="R438" t="str">
        <f t="shared" si="94"/>
        <v/>
      </c>
      <c r="S438" s="10">
        <f t="shared" si="95"/>
        <v>433</v>
      </c>
    </row>
    <row r="439" spans="2:19" x14ac:dyDescent="0.15">
      <c r="B439" s="22">
        <f t="shared" si="87"/>
        <v>434</v>
      </c>
      <c r="D439" s="11">
        <f t="shared" si="88"/>
        <v>10000</v>
      </c>
      <c r="E439" s="11">
        <f t="shared" si="89"/>
        <v>4340000</v>
      </c>
      <c r="G439" s="11">
        <f t="shared" si="85"/>
        <v>133021.24829103076</v>
      </c>
      <c r="H439" s="11">
        <f t="shared" si="86"/>
        <v>17386715.856359519</v>
      </c>
      <c r="J439" s="9">
        <f>E439*work!$D$17</f>
        <v>26747.608695652165</v>
      </c>
      <c r="K439" s="9">
        <f>H439*work!$D$17</f>
        <v>107155.08576691135</v>
      </c>
      <c r="L439" s="11">
        <f t="shared" si="90"/>
        <v>133902.69446256352</v>
      </c>
      <c r="N439" s="21" t="str">
        <f t="shared" si="91"/>
        <v/>
      </c>
      <c r="O439" s="21" t="str">
        <f t="shared" si="92"/>
        <v/>
      </c>
      <c r="Q439" t="str">
        <f t="shared" si="93"/>
        <v/>
      </c>
      <c r="R439" t="str">
        <f t="shared" si="94"/>
        <v/>
      </c>
      <c r="S439" s="10">
        <f t="shared" si="95"/>
        <v>434</v>
      </c>
    </row>
    <row r="440" spans="2:19" x14ac:dyDescent="0.15">
      <c r="B440" s="22">
        <f t="shared" si="87"/>
        <v>435</v>
      </c>
      <c r="D440" s="11">
        <f t="shared" si="88"/>
        <v>10000</v>
      </c>
      <c r="E440" s="11">
        <f t="shared" si="89"/>
        <v>4350000</v>
      </c>
      <c r="G440" s="11">
        <f t="shared" si="85"/>
        <v>133902.69446256352</v>
      </c>
      <c r="H440" s="11">
        <f t="shared" si="86"/>
        <v>17520618.550822083</v>
      </c>
      <c r="J440" s="9">
        <f>E440*work!$D$17</f>
        <v>26809.239130434773</v>
      </c>
      <c r="K440" s="9">
        <f>H440*work!$D$17</f>
        <v>107980.33389474041</v>
      </c>
      <c r="L440" s="11">
        <f t="shared" si="90"/>
        <v>134789.5730251752</v>
      </c>
      <c r="N440" s="21" t="str">
        <f t="shared" si="91"/>
        <v/>
      </c>
      <c r="O440" s="21" t="str">
        <f t="shared" si="92"/>
        <v/>
      </c>
      <c r="Q440" t="str">
        <f t="shared" si="93"/>
        <v/>
      </c>
      <c r="R440" t="str">
        <f t="shared" si="94"/>
        <v/>
      </c>
      <c r="S440" s="10">
        <f t="shared" si="95"/>
        <v>435</v>
      </c>
    </row>
    <row r="441" spans="2:19" x14ac:dyDescent="0.15">
      <c r="B441" s="22">
        <f t="shared" si="87"/>
        <v>436</v>
      </c>
      <c r="D441" s="11">
        <f t="shared" si="88"/>
        <v>10000</v>
      </c>
      <c r="E441" s="11">
        <f t="shared" si="89"/>
        <v>4360000</v>
      </c>
      <c r="G441" s="11">
        <f t="shared" si="85"/>
        <v>134789.5730251752</v>
      </c>
      <c r="H441" s="11">
        <f t="shared" si="86"/>
        <v>17655408.123847257</v>
      </c>
      <c r="J441" s="9">
        <f>E441*work!$D$17</f>
        <v>26870.869565217381</v>
      </c>
      <c r="K441" s="9">
        <f>H441*work!$D$17</f>
        <v>108811.04789371078</v>
      </c>
      <c r="L441" s="11">
        <f t="shared" si="90"/>
        <v>135681.91745892816</v>
      </c>
      <c r="N441" s="21" t="str">
        <f t="shared" si="91"/>
        <v/>
      </c>
      <c r="O441" s="21" t="str">
        <f t="shared" si="92"/>
        <v/>
      </c>
      <c r="Q441" t="str">
        <f t="shared" si="93"/>
        <v/>
      </c>
      <c r="R441" t="str">
        <f t="shared" si="94"/>
        <v/>
      </c>
      <c r="S441" s="10">
        <f t="shared" si="95"/>
        <v>436</v>
      </c>
    </row>
    <row r="442" spans="2:19" x14ac:dyDescent="0.15">
      <c r="B442" s="22">
        <f t="shared" si="87"/>
        <v>437</v>
      </c>
      <c r="D442" s="11">
        <f t="shared" si="88"/>
        <v>10000</v>
      </c>
      <c r="E442" s="11">
        <f t="shared" si="89"/>
        <v>4370000</v>
      </c>
      <c r="G442" s="11">
        <f t="shared" si="85"/>
        <v>135681.91745892816</v>
      </c>
      <c r="H442" s="11">
        <f t="shared" si="86"/>
        <v>17791090.041306186</v>
      </c>
      <c r="J442" s="9">
        <f>E442*work!$D$17</f>
        <v>26932.499999999993</v>
      </c>
      <c r="K442" s="9">
        <f>H442*work!$D$17</f>
        <v>109647.26145022396</v>
      </c>
      <c r="L442" s="11">
        <f t="shared" si="90"/>
        <v>136579.76145022394</v>
      </c>
      <c r="N442" s="21" t="str">
        <f t="shared" si="91"/>
        <v/>
      </c>
      <c r="O442" s="21" t="str">
        <f t="shared" si="92"/>
        <v/>
      </c>
      <c r="Q442" t="str">
        <f t="shared" si="93"/>
        <v/>
      </c>
      <c r="R442" t="str">
        <f t="shared" si="94"/>
        <v/>
      </c>
      <c r="S442" s="10">
        <f t="shared" si="95"/>
        <v>437</v>
      </c>
    </row>
    <row r="443" spans="2:19" x14ac:dyDescent="0.15">
      <c r="B443" s="22">
        <f t="shared" si="87"/>
        <v>438</v>
      </c>
      <c r="D443" s="11">
        <f t="shared" si="88"/>
        <v>10000</v>
      </c>
      <c r="E443" s="11">
        <f t="shared" si="89"/>
        <v>4380000</v>
      </c>
      <c r="G443" s="11">
        <f t="shared" si="85"/>
        <v>136579.76145022394</v>
      </c>
      <c r="H443" s="11">
        <f t="shared" si="86"/>
        <v>17927669.80275641</v>
      </c>
      <c r="J443" s="9">
        <f>E443*work!$D$17</f>
        <v>26994.130434782601</v>
      </c>
      <c r="K443" s="9">
        <f>H443*work!$D$17</f>
        <v>110489.00845829218</v>
      </c>
      <c r="L443" s="11">
        <f t="shared" si="90"/>
        <v>137483.13889307479</v>
      </c>
      <c r="N443" s="21" t="str">
        <f t="shared" si="91"/>
        <v/>
      </c>
      <c r="O443" s="21" t="str">
        <f t="shared" si="92"/>
        <v/>
      </c>
      <c r="Q443" t="str">
        <f t="shared" si="93"/>
        <v/>
      </c>
      <c r="R443" t="str">
        <f t="shared" si="94"/>
        <v/>
      </c>
      <c r="S443" s="10">
        <f t="shared" si="95"/>
        <v>438</v>
      </c>
    </row>
    <row r="444" spans="2:19" x14ac:dyDescent="0.15">
      <c r="B444" s="22">
        <f t="shared" si="87"/>
        <v>439</v>
      </c>
      <c r="D444" s="11">
        <f t="shared" si="88"/>
        <v>10000</v>
      </c>
      <c r="E444" s="11">
        <f t="shared" si="89"/>
        <v>4390000</v>
      </c>
      <c r="G444" s="11">
        <f t="shared" si="85"/>
        <v>137483.13889307479</v>
      </c>
      <c r="H444" s="11">
        <f t="shared" si="86"/>
        <v>18065152.941649485</v>
      </c>
      <c r="J444" s="9">
        <f>E444*work!$D$17</f>
        <v>27055.760869565209</v>
      </c>
      <c r="K444" s="9">
        <f>H444*work!$D$17</f>
        <v>111336.32302081799</v>
      </c>
      <c r="L444" s="11">
        <f t="shared" si="90"/>
        <v>138392.08389038319</v>
      </c>
      <c r="N444" s="21" t="str">
        <f t="shared" si="91"/>
        <v/>
      </c>
      <c r="O444" s="21" t="str">
        <f t="shared" si="92"/>
        <v/>
      </c>
      <c r="Q444" t="str">
        <f t="shared" si="93"/>
        <v/>
      </c>
      <c r="R444" t="str">
        <f t="shared" si="94"/>
        <v/>
      </c>
      <c r="S444" s="10">
        <f t="shared" si="95"/>
        <v>439</v>
      </c>
    </row>
    <row r="445" spans="2:19" x14ac:dyDescent="0.15">
      <c r="B445" s="22">
        <f t="shared" si="87"/>
        <v>440</v>
      </c>
      <c r="D445" s="11">
        <f t="shared" si="88"/>
        <v>10000</v>
      </c>
      <c r="E445" s="11">
        <f t="shared" si="89"/>
        <v>4400000</v>
      </c>
      <c r="G445" s="11">
        <f t="shared" si="85"/>
        <v>138392.08389038319</v>
      </c>
      <c r="H445" s="11">
        <f t="shared" si="86"/>
        <v>18203545.025539868</v>
      </c>
      <c r="J445" s="9">
        <f>E445*work!$D$17</f>
        <v>27117.391304347817</v>
      </c>
      <c r="K445" s="9">
        <f>H445*work!$D$17</f>
        <v>112189.23945088153</v>
      </c>
      <c r="L445" s="11">
        <f t="shared" si="90"/>
        <v>139306.63075522936</v>
      </c>
      <c r="N445" s="21" t="str">
        <f t="shared" si="91"/>
        <v/>
      </c>
      <c r="O445" s="21" t="str">
        <f t="shared" si="92"/>
        <v/>
      </c>
      <c r="Q445" t="str">
        <f t="shared" si="93"/>
        <v/>
      </c>
      <c r="R445" t="str">
        <f t="shared" si="94"/>
        <v/>
      </c>
      <c r="S445" s="10">
        <f t="shared" si="95"/>
        <v>440</v>
      </c>
    </row>
    <row r="446" spans="2:19" x14ac:dyDescent="0.15">
      <c r="B446" s="22">
        <f t="shared" si="87"/>
        <v>441</v>
      </c>
      <c r="D446" s="11">
        <f t="shared" si="88"/>
        <v>10000</v>
      </c>
      <c r="E446" s="11">
        <f t="shared" si="89"/>
        <v>4410000</v>
      </c>
      <c r="G446" s="11">
        <f t="shared" si="85"/>
        <v>139306.63075522936</v>
      </c>
      <c r="H446" s="11">
        <f t="shared" si="86"/>
        <v>18342851.656295098</v>
      </c>
      <c r="J446" s="9">
        <f>E446*work!$D$17</f>
        <v>27179.021739130425</v>
      </c>
      <c r="K446" s="9">
        <f>H446*work!$D$17</f>
        <v>113047.79227303606</v>
      </c>
      <c r="L446" s="11">
        <f t="shared" si="90"/>
        <v>140226.81401216649</v>
      </c>
      <c r="N446" s="21" t="str">
        <f t="shared" si="91"/>
        <v/>
      </c>
      <c r="O446" s="21" t="str">
        <f t="shared" si="92"/>
        <v/>
      </c>
      <c r="Q446" t="str">
        <f t="shared" si="93"/>
        <v/>
      </c>
      <c r="R446" t="str">
        <f t="shared" si="94"/>
        <v/>
      </c>
      <c r="S446" s="10">
        <f t="shared" si="95"/>
        <v>441</v>
      </c>
    </row>
    <row r="447" spans="2:19" x14ac:dyDescent="0.15">
      <c r="B447" s="22">
        <f t="shared" si="87"/>
        <v>442</v>
      </c>
      <c r="D447" s="11">
        <f t="shared" si="88"/>
        <v>10000</v>
      </c>
      <c r="E447" s="11">
        <f t="shared" si="89"/>
        <v>4420000</v>
      </c>
      <c r="G447" s="11">
        <f t="shared" si="85"/>
        <v>140226.81401216649</v>
      </c>
      <c r="H447" s="11">
        <f t="shared" si="86"/>
        <v>18483078.470307264</v>
      </c>
      <c r="J447" s="9">
        <f>E447*work!$D$17</f>
        <v>27240.652173913033</v>
      </c>
      <c r="K447" s="9">
        <f>H447*work!$D$17</f>
        <v>113912.01622461104</v>
      </c>
      <c r="L447" s="11">
        <f t="shared" si="90"/>
        <v>141152.66839852408</v>
      </c>
      <c r="N447" s="21" t="str">
        <f t="shared" si="91"/>
        <v/>
      </c>
      <c r="O447" s="21" t="str">
        <f t="shared" si="92"/>
        <v/>
      </c>
      <c r="Q447" t="str">
        <f t="shared" si="93"/>
        <v/>
      </c>
      <c r="R447" t="str">
        <f t="shared" si="94"/>
        <v/>
      </c>
      <c r="S447" s="10">
        <f t="shared" si="95"/>
        <v>442</v>
      </c>
    </row>
    <row r="448" spans="2:19" x14ac:dyDescent="0.15">
      <c r="B448" s="22">
        <f t="shared" si="87"/>
        <v>443</v>
      </c>
      <c r="D448" s="11">
        <f t="shared" si="88"/>
        <v>10000</v>
      </c>
      <c r="E448" s="11">
        <f t="shared" si="89"/>
        <v>4430000</v>
      </c>
      <c r="G448" s="11">
        <f t="shared" si="85"/>
        <v>141152.66839852408</v>
      </c>
      <c r="H448" s="11">
        <f t="shared" si="86"/>
        <v>18624231.13870579</v>
      </c>
      <c r="J448" s="9">
        <f>E448*work!$D$17</f>
        <v>27302.282608695645</v>
      </c>
      <c r="K448" s="9">
        <f>H448*work!$D$17</f>
        <v>114781.94625702369</v>
      </c>
      <c r="L448" s="11">
        <f t="shared" si="90"/>
        <v>142084.22886571934</v>
      </c>
      <c r="N448" s="21" t="str">
        <f t="shared" si="91"/>
        <v/>
      </c>
      <c r="O448" s="21" t="str">
        <f t="shared" si="92"/>
        <v/>
      </c>
      <c r="Q448" t="str">
        <f t="shared" si="93"/>
        <v/>
      </c>
      <c r="R448" t="str">
        <f t="shared" si="94"/>
        <v/>
      </c>
      <c r="S448" s="10">
        <f t="shared" si="95"/>
        <v>443</v>
      </c>
    </row>
    <row r="449" spans="2:19" x14ac:dyDescent="0.15">
      <c r="B449" s="22">
        <f t="shared" si="87"/>
        <v>444</v>
      </c>
      <c r="D449" s="11">
        <f t="shared" si="88"/>
        <v>10000</v>
      </c>
      <c r="E449" s="11">
        <f t="shared" si="89"/>
        <v>4440000</v>
      </c>
      <c r="G449" s="11">
        <f t="shared" si="85"/>
        <v>142084.22886571934</v>
      </c>
      <c r="H449" s="11">
        <f t="shared" si="86"/>
        <v>18766315.36757151</v>
      </c>
      <c r="J449" s="9">
        <f>E449*work!$D$17</f>
        <v>27363.913043478253</v>
      </c>
      <c r="K449" s="9">
        <f>H449*work!$D$17</f>
        <v>115657.6175370983</v>
      </c>
      <c r="L449" s="11">
        <f t="shared" si="90"/>
        <v>143021.53058057654</v>
      </c>
      <c r="N449" s="21" t="str">
        <f t="shared" si="91"/>
        <v/>
      </c>
      <c r="O449" s="21" t="str">
        <f t="shared" si="92"/>
        <v/>
      </c>
      <c r="Q449" t="str">
        <f t="shared" si="93"/>
        <v/>
      </c>
      <c r="R449" t="str">
        <f t="shared" si="94"/>
        <v/>
      </c>
      <c r="S449" s="10">
        <f t="shared" si="95"/>
        <v>444</v>
      </c>
    </row>
    <row r="450" spans="2:19" x14ac:dyDescent="0.15">
      <c r="B450" s="22">
        <f t="shared" si="87"/>
        <v>445</v>
      </c>
      <c r="D450" s="11">
        <f t="shared" si="88"/>
        <v>10000</v>
      </c>
      <c r="E450" s="11">
        <f t="shared" si="89"/>
        <v>4450000</v>
      </c>
      <c r="G450" s="11">
        <f t="shared" si="85"/>
        <v>143021.53058057654</v>
      </c>
      <c r="H450" s="11">
        <f t="shared" si="86"/>
        <v>18909336.898152087</v>
      </c>
      <c r="J450" s="9">
        <f>E450*work!$D$17</f>
        <v>27425.543478260861</v>
      </c>
      <c r="K450" s="9">
        <f>H450*work!$D$17</f>
        <v>116539.0654483938</v>
      </c>
      <c r="L450" s="11">
        <f t="shared" si="90"/>
        <v>143964.60892665465</v>
      </c>
      <c r="N450" s="21" t="str">
        <f t="shared" si="91"/>
        <v/>
      </c>
      <c r="O450" s="21" t="str">
        <f t="shared" si="92"/>
        <v/>
      </c>
      <c r="Q450" t="str">
        <f t="shared" si="93"/>
        <v/>
      </c>
      <c r="R450" t="str">
        <f t="shared" si="94"/>
        <v/>
      </c>
      <c r="S450" s="10">
        <f t="shared" si="95"/>
        <v>445</v>
      </c>
    </row>
    <row r="451" spans="2:19" x14ac:dyDescent="0.15">
      <c r="B451" s="22">
        <f t="shared" si="87"/>
        <v>446</v>
      </c>
      <c r="D451" s="11">
        <f t="shared" si="88"/>
        <v>10000</v>
      </c>
      <c r="E451" s="11">
        <f t="shared" si="89"/>
        <v>4460000</v>
      </c>
      <c r="G451" s="11">
        <f t="shared" si="85"/>
        <v>143964.60892665465</v>
      </c>
      <c r="H451" s="11">
        <f t="shared" si="86"/>
        <v>19053301.507078741</v>
      </c>
      <c r="J451" s="9">
        <f>E451*work!$D$17</f>
        <v>27487.173913043469</v>
      </c>
      <c r="K451" s="9">
        <f>H451*work!$D$17</f>
        <v>117426.32559253959</v>
      </c>
      <c r="L451" s="11">
        <f t="shared" si="90"/>
        <v>144913.49950558305</v>
      </c>
      <c r="N451" s="21" t="str">
        <f t="shared" si="91"/>
        <v/>
      </c>
      <c r="O451" s="21" t="str">
        <f t="shared" si="92"/>
        <v/>
      </c>
      <c r="Q451" t="str">
        <f t="shared" si="93"/>
        <v/>
      </c>
      <c r="R451" t="str">
        <f t="shared" si="94"/>
        <v/>
      </c>
      <c r="S451" s="10">
        <f t="shared" si="95"/>
        <v>446</v>
      </c>
    </row>
    <row r="452" spans="2:19" x14ac:dyDescent="0.15">
      <c r="B452" s="22">
        <f t="shared" si="87"/>
        <v>447</v>
      </c>
      <c r="D452" s="11">
        <f t="shared" si="88"/>
        <v>10000</v>
      </c>
      <c r="E452" s="11">
        <f t="shared" si="89"/>
        <v>4470000</v>
      </c>
      <c r="G452" s="11">
        <f t="shared" si="85"/>
        <v>144913.49950558305</v>
      </c>
      <c r="H452" s="11">
        <f t="shared" si="86"/>
        <v>19198215.006584324</v>
      </c>
      <c r="J452" s="9">
        <f>E452*work!$D$17</f>
        <v>27548.804347826077</v>
      </c>
      <c r="K452" s="9">
        <f>H452*work!$D$17</f>
        <v>118319.43379057944</v>
      </c>
      <c r="L452" s="11">
        <f t="shared" si="90"/>
        <v>145868.23813840552</v>
      </c>
      <c r="N452" s="21" t="str">
        <f t="shared" si="91"/>
        <v/>
      </c>
      <c r="O452" s="21" t="str">
        <f t="shared" si="92"/>
        <v/>
      </c>
      <c r="Q452" t="str">
        <f t="shared" si="93"/>
        <v/>
      </c>
      <c r="R452" t="str">
        <f t="shared" si="94"/>
        <v/>
      </c>
      <c r="S452" s="10">
        <f t="shared" si="95"/>
        <v>447</v>
      </c>
    </row>
    <row r="453" spans="2:19" x14ac:dyDescent="0.15">
      <c r="B453" s="22">
        <f t="shared" si="87"/>
        <v>448</v>
      </c>
      <c r="D453" s="11">
        <f t="shared" si="88"/>
        <v>10000</v>
      </c>
      <c r="E453" s="11">
        <f t="shared" si="89"/>
        <v>4480000</v>
      </c>
      <c r="G453" s="11">
        <f t="shared" si="85"/>
        <v>145868.23813840552</v>
      </c>
      <c r="H453" s="11">
        <f t="shared" si="86"/>
        <v>19344083.244722728</v>
      </c>
      <c r="J453" s="9">
        <f>E453*work!$D$17</f>
        <v>27610.434782608685</v>
      </c>
      <c r="K453" s="9">
        <f>H453*work!$D$17</f>
        <v>119218.42608432373</v>
      </c>
      <c r="L453" s="11">
        <f t="shared" si="90"/>
        <v>146828.8608669324</v>
      </c>
      <c r="N453" s="21" t="str">
        <f t="shared" si="91"/>
        <v/>
      </c>
      <c r="O453" s="21" t="str">
        <f t="shared" si="92"/>
        <v/>
      </c>
      <c r="Q453" t="str">
        <f t="shared" si="93"/>
        <v/>
      </c>
      <c r="R453" t="str">
        <f t="shared" si="94"/>
        <v/>
      </c>
      <c r="S453" s="10">
        <f t="shared" si="95"/>
        <v>448</v>
      </c>
    </row>
    <row r="454" spans="2:19" x14ac:dyDescent="0.15">
      <c r="B454" s="22">
        <f t="shared" si="87"/>
        <v>449</v>
      </c>
      <c r="D454" s="11">
        <f t="shared" si="88"/>
        <v>10000</v>
      </c>
      <c r="E454" s="11">
        <f t="shared" si="89"/>
        <v>4490000</v>
      </c>
      <c r="G454" s="11">
        <f t="shared" si="85"/>
        <v>146828.8608669324</v>
      </c>
      <c r="H454" s="11">
        <f t="shared" si="86"/>
        <v>19490912.105589662</v>
      </c>
      <c r="J454" s="9">
        <f>E454*work!$D$17</f>
        <v>27672.065217391297</v>
      </c>
      <c r="K454" s="9">
        <f>H454*work!$D$17</f>
        <v>120123.33873771016</v>
      </c>
      <c r="L454" s="11">
        <f t="shared" si="90"/>
        <v>147795.40395510144</v>
      </c>
      <c r="N454" s="21" t="str">
        <f t="shared" si="91"/>
        <v/>
      </c>
      <c r="O454" s="21" t="str">
        <f t="shared" si="92"/>
        <v/>
      </c>
      <c r="Q454" t="str">
        <f t="shared" si="93"/>
        <v/>
      </c>
      <c r="R454" t="str">
        <f t="shared" si="94"/>
        <v/>
      </c>
      <c r="S454" s="10">
        <f t="shared" si="95"/>
        <v>449</v>
      </c>
    </row>
    <row r="455" spans="2:19" x14ac:dyDescent="0.15">
      <c r="B455" s="22">
        <f t="shared" si="87"/>
        <v>450</v>
      </c>
      <c r="D455" s="11">
        <f t="shared" si="88"/>
        <v>10000</v>
      </c>
      <c r="E455" s="11">
        <f t="shared" si="89"/>
        <v>4500000</v>
      </c>
      <c r="G455" s="11">
        <f t="shared" si="85"/>
        <v>147795.40395510144</v>
      </c>
      <c r="H455" s="11">
        <f t="shared" si="86"/>
        <v>19638707.509544764</v>
      </c>
      <c r="J455" s="9">
        <f>E455*work!$D$17</f>
        <v>27733.695652173905</v>
      </c>
      <c r="K455" s="9">
        <f>H455*work!$D$17</f>
        <v>121034.20823817258</v>
      </c>
      <c r="L455" s="11">
        <f t="shared" si="90"/>
        <v>148767.90389034647</v>
      </c>
      <c r="N455" s="21" t="str">
        <f t="shared" si="91"/>
        <v/>
      </c>
      <c r="O455" s="21" t="str">
        <f t="shared" si="92"/>
        <v/>
      </c>
      <c r="Q455" t="str">
        <f t="shared" si="93"/>
        <v/>
      </c>
      <c r="R455" t="str">
        <f t="shared" si="94"/>
        <v/>
      </c>
      <c r="S455" s="10">
        <f t="shared" si="95"/>
        <v>450</v>
      </c>
    </row>
    <row r="456" spans="2:19" x14ac:dyDescent="0.15">
      <c r="B456" s="22">
        <f t="shared" si="87"/>
        <v>451</v>
      </c>
      <c r="D456" s="11">
        <f t="shared" si="88"/>
        <v>10000</v>
      </c>
      <c r="E456" s="11">
        <f t="shared" si="89"/>
        <v>4510000</v>
      </c>
      <c r="G456" s="11">
        <f t="shared" ref="G456:G519" si="96">L455</f>
        <v>148767.90389034647</v>
      </c>
      <c r="H456" s="11">
        <f t="shared" ref="H456:H519" si="97">H455+G456</f>
        <v>19787475.413435109</v>
      </c>
      <c r="J456" s="9">
        <f>E456*work!$D$17</f>
        <v>27795.326086956513</v>
      </c>
      <c r="K456" s="9">
        <f>H456*work!$D$17</f>
        <v>121951.07129801851</v>
      </c>
      <c r="L456" s="11">
        <f t="shared" si="90"/>
        <v>149746.39738497502</v>
      </c>
      <c r="N456" s="21" t="str">
        <f t="shared" si="91"/>
        <v/>
      </c>
      <c r="O456" s="21" t="str">
        <f t="shared" si="92"/>
        <v/>
      </c>
      <c r="Q456" t="str">
        <f t="shared" si="93"/>
        <v/>
      </c>
      <c r="R456" t="str">
        <f t="shared" si="94"/>
        <v/>
      </c>
      <c r="S456" s="10">
        <f t="shared" si="95"/>
        <v>451</v>
      </c>
    </row>
    <row r="457" spans="2:19" x14ac:dyDescent="0.15">
      <c r="B457" s="22">
        <f t="shared" si="87"/>
        <v>452</v>
      </c>
      <c r="D457" s="11">
        <f t="shared" si="88"/>
        <v>10000</v>
      </c>
      <c r="E457" s="11">
        <f t="shared" si="89"/>
        <v>4520000</v>
      </c>
      <c r="G457" s="11">
        <f t="shared" si="96"/>
        <v>149746.39738497502</v>
      </c>
      <c r="H457" s="11">
        <f t="shared" si="97"/>
        <v>19937221.810820084</v>
      </c>
      <c r="J457" s="9">
        <f>E457*work!$D$17</f>
        <v>27856.956521739121</v>
      </c>
      <c r="K457" s="9">
        <f>H457*work!$D$17</f>
        <v>122873.96485581504</v>
      </c>
      <c r="L457" s="11">
        <f t="shared" si="90"/>
        <v>150730.92137755416</v>
      </c>
      <c r="N457" s="21" t="str">
        <f t="shared" si="91"/>
        <v/>
      </c>
      <c r="O457" s="21" t="str">
        <f t="shared" si="92"/>
        <v/>
      </c>
      <c r="Q457" t="str">
        <f t="shared" si="93"/>
        <v/>
      </c>
      <c r="R457" t="str">
        <f t="shared" si="94"/>
        <v/>
      </c>
      <c r="S457" s="10">
        <f t="shared" si="95"/>
        <v>452</v>
      </c>
    </row>
    <row r="458" spans="2:19" x14ac:dyDescent="0.15">
      <c r="B458" s="22">
        <f t="shared" si="87"/>
        <v>453</v>
      </c>
      <c r="D458" s="11">
        <f t="shared" si="88"/>
        <v>10000</v>
      </c>
      <c r="E458" s="11">
        <f t="shared" si="89"/>
        <v>4530000</v>
      </c>
      <c r="G458" s="11">
        <f t="shared" si="96"/>
        <v>150730.92137755416</v>
      </c>
      <c r="H458" s="11">
        <f t="shared" si="97"/>
        <v>20087952.732197639</v>
      </c>
      <c r="J458" s="9">
        <f>E458*work!$D$17</f>
        <v>27918.586956521729</v>
      </c>
      <c r="K458" s="9">
        <f>H458*work!$D$17</f>
        <v>123802.92607778324</v>
      </c>
      <c r="L458" s="11">
        <f t="shared" si="90"/>
        <v>151721.51303430495</v>
      </c>
      <c r="N458" s="21" t="str">
        <f t="shared" si="91"/>
        <v/>
      </c>
      <c r="O458" s="21" t="str">
        <f t="shared" si="92"/>
        <v/>
      </c>
      <c r="Q458" t="str">
        <f t="shared" si="93"/>
        <v/>
      </c>
      <c r="R458" t="str">
        <f t="shared" si="94"/>
        <v/>
      </c>
      <c r="S458" s="10">
        <f t="shared" si="95"/>
        <v>453</v>
      </c>
    </row>
    <row r="459" spans="2:19" x14ac:dyDescent="0.15">
      <c r="B459" s="22">
        <f t="shared" si="87"/>
        <v>454</v>
      </c>
      <c r="D459" s="11">
        <f t="shared" si="88"/>
        <v>10000</v>
      </c>
      <c r="E459" s="11">
        <f t="shared" si="89"/>
        <v>4540000</v>
      </c>
      <c r="G459" s="11">
        <f t="shared" si="96"/>
        <v>151721.51303430495</v>
      </c>
      <c r="H459" s="11">
        <f t="shared" si="97"/>
        <v>20239674.245231945</v>
      </c>
      <c r="J459" s="9">
        <f>E459*work!$D$17</f>
        <v>27980.217391304337</v>
      </c>
      <c r="K459" s="9">
        <f>H459*work!$D$17</f>
        <v>124737.99235920119</v>
      </c>
      <c r="L459" s="11">
        <f t="shared" si="90"/>
        <v>152718.20975050551</v>
      </c>
      <c r="N459" s="21" t="str">
        <f t="shared" si="91"/>
        <v/>
      </c>
      <c r="O459" s="21" t="str">
        <f t="shared" si="92"/>
        <v/>
      </c>
      <c r="Q459" t="str">
        <f t="shared" si="93"/>
        <v/>
      </c>
      <c r="R459" t="str">
        <f t="shared" si="94"/>
        <v/>
      </c>
      <c r="S459" s="10">
        <f t="shared" si="95"/>
        <v>454</v>
      </c>
    </row>
    <row r="460" spans="2:19" x14ac:dyDescent="0.15">
      <c r="B460" s="22">
        <f t="shared" si="87"/>
        <v>455</v>
      </c>
      <c r="D460" s="11">
        <f t="shared" si="88"/>
        <v>10000</v>
      </c>
      <c r="E460" s="11">
        <f t="shared" si="89"/>
        <v>4550000</v>
      </c>
      <c r="G460" s="11">
        <f t="shared" si="96"/>
        <v>152718.20975050551</v>
      </c>
      <c r="H460" s="11">
        <f t="shared" si="97"/>
        <v>20392392.454982452</v>
      </c>
      <c r="J460" s="9">
        <f>E460*work!$D$17</f>
        <v>28041.847826086949</v>
      </c>
      <c r="K460" s="9">
        <f>H460*work!$D$17</f>
        <v>125679.20132581572</v>
      </c>
      <c r="L460" s="11">
        <f t="shared" si="90"/>
        <v>153721.04915190267</v>
      </c>
      <c r="N460" s="21" t="str">
        <f t="shared" si="91"/>
        <v/>
      </c>
      <c r="O460" s="21" t="str">
        <f t="shared" si="92"/>
        <v/>
      </c>
      <c r="Q460" t="str">
        <f t="shared" si="93"/>
        <v/>
      </c>
      <c r="R460" t="str">
        <f t="shared" si="94"/>
        <v/>
      </c>
      <c r="S460" s="10">
        <f t="shared" si="95"/>
        <v>455</v>
      </c>
    </row>
    <row r="461" spans="2:19" x14ac:dyDescent="0.15">
      <c r="B461" s="22">
        <f t="shared" si="87"/>
        <v>456</v>
      </c>
      <c r="D461" s="11">
        <f t="shared" si="88"/>
        <v>10000</v>
      </c>
      <c r="E461" s="11">
        <f t="shared" si="89"/>
        <v>4560000</v>
      </c>
      <c r="G461" s="11">
        <f t="shared" si="96"/>
        <v>153721.04915190267</v>
      </c>
      <c r="H461" s="11">
        <f t="shared" si="97"/>
        <v>20546113.504134353</v>
      </c>
      <c r="J461" s="9">
        <f>E461*work!$D$17</f>
        <v>28103.478260869557</v>
      </c>
      <c r="K461" s="9">
        <f>H461*work!$D$17</f>
        <v>126626.59083526276</v>
      </c>
      <c r="L461" s="11">
        <f t="shared" si="90"/>
        <v>154730.06909613233</v>
      </c>
      <c r="N461" s="21" t="str">
        <f t="shared" si="91"/>
        <v/>
      </c>
      <c r="O461" s="21" t="str">
        <f t="shared" si="92"/>
        <v/>
      </c>
      <c r="Q461" t="str">
        <f t="shared" si="93"/>
        <v/>
      </c>
      <c r="R461" t="str">
        <f t="shared" si="94"/>
        <v/>
      </c>
      <c r="S461" s="10">
        <f t="shared" si="95"/>
        <v>456</v>
      </c>
    </row>
    <row r="462" spans="2:19" x14ac:dyDescent="0.15">
      <c r="B462" s="22">
        <f t="shared" si="87"/>
        <v>457</v>
      </c>
      <c r="D462" s="11">
        <f t="shared" si="88"/>
        <v>10000</v>
      </c>
      <c r="E462" s="11">
        <f t="shared" si="89"/>
        <v>4570000</v>
      </c>
      <c r="G462" s="11">
        <f t="shared" si="96"/>
        <v>154730.06909613233</v>
      </c>
      <c r="H462" s="11">
        <f t="shared" si="97"/>
        <v>20700843.573230486</v>
      </c>
      <c r="J462" s="9">
        <f>E462*work!$D$17</f>
        <v>28165.108695652165</v>
      </c>
      <c r="K462" s="9">
        <f>H462*work!$D$17</f>
        <v>127580.19897849654</v>
      </c>
      <c r="L462" s="11">
        <f t="shared" si="90"/>
        <v>155745.3076741487</v>
      </c>
      <c r="N462" s="21" t="str">
        <f t="shared" si="91"/>
        <v/>
      </c>
      <c r="O462" s="21" t="str">
        <f t="shared" si="92"/>
        <v/>
      </c>
      <c r="Q462" t="str">
        <f t="shared" si="93"/>
        <v/>
      </c>
      <c r="R462" t="str">
        <f t="shared" si="94"/>
        <v/>
      </c>
      <c r="S462" s="10">
        <f t="shared" si="95"/>
        <v>457</v>
      </c>
    </row>
    <row r="463" spans="2:19" x14ac:dyDescent="0.15">
      <c r="B463" s="22">
        <f t="shared" si="87"/>
        <v>458</v>
      </c>
      <c r="D463" s="11">
        <f t="shared" si="88"/>
        <v>10000</v>
      </c>
      <c r="E463" s="11">
        <f t="shared" si="89"/>
        <v>4580000</v>
      </c>
      <c r="G463" s="11">
        <f t="shared" si="96"/>
        <v>155745.3076741487</v>
      </c>
      <c r="H463" s="11">
        <f t="shared" si="97"/>
        <v>20856588.880904634</v>
      </c>
      <c r="J463" s="9">
        <f>E463*work!$D$17</f>
        <v>28226.739130434773</v>
      </c>
      <c r="K463" s="9">
        <f>H463*work!$D$17</f>
        <v>128540.06408122742</v>
      </c>
      <c r="L463" s="11">
        <f t="shared" si="90"/>
        <v>156766.80321166219</v>
      </c>
      <c r="N463" s="21" t="str">
        <f t="shared" si="91"/>
        <v/>
      </c>
      <c r="O463" s="21" t="str">
        <f t="shared" si="92"/>
        <v/>
      </c>
      <c r="Q463" t="str">
        <f t="shared" si="93"/>
        <v/>
      </c>
      <c r="R463" t="str">
        <f t="shared" si="94"/>
        <v/>
      </c>
      <c r="S463" s="10">
        <f t="shared" si="95"/>
        <v>458</v>
      </c>
    </row>
    <row r="464" spans="2:19" x14ac:dyDescent="0.15">
      <c r="B464" s="22">
        <f t="shared" si="87"/>
        <v>459</v>
      </c>
      <c r="D464" s="11">
        <f t="shared" si="88"/>
        <v>10000</v>
      </c>
      <c r="E464" s="11">
        <f t="shared" si="89"/>
        <v>4590000</v>
      </c>
      <c r="G464" s="11">
        <f t="shared" si="96"/>
        <v>156766.80321166219</v>
      </c>
      <c r="H464" s="11">
        <f t="shared" si="97"/>
        <v>21013355.684116296</v>
      </c>
      <c r="J464" s="9">
        <f>E464*work!$D$17</f>
        <v>28288.369565217381</v>
      </c>
      <c r="K464" s="9">
        <f>H464*work!$D$17</f>
        <v>129506.22470536888</v>
      </c>
      <c r="L464" s="11">
        <f t="shared" si="90"/>
        <v>157794.59427058627</v>
      </c>
      <c r="N464" s="21" t="str">
        <f t="shared" si="91"/>
        <v/>
      </c>
      <c r="O464" s="21" t="str">
        <f t="shared" si="92"/>
        <v/>
      </c>
      <c r="Q464" t="str">
        <f t="shared" si="93"/>
        <v/>
      </c>
      <c r="R464" t="str">
        <f t="shared" si="94"/>
        <v/>
      </c>
      <c r="S464" s="10">
        <f t="shared" si="95"/>
        <v>459</v>
      </c>
    </row>
    <row r="465" spans="2:19" x14ac:dyDescent="0.15">
      <c r="B465" s="22">
        <f t="shared" si="87"/>
        <v>460</v>
      </c>
      <c r="D465" s="11">
        <f t="shared" si="88"/>
        <v>10000</v>
      </c>
      <c r="E465" s="11">
        <f t="shared" si="89"/>
        <v>4600000</v>
      </c>
      <c r="G465" s="11">
        <f t="shared" si="96"/>
        <v>157794.59427058627</v>
      </c>
      <c r="H465" s="11">
        <f t="shared" si="97"/>
        <v>21171150.278386883</v>
      </c>
      <c r="J465" s="9">
        <f>E465*work!$D$17</f>
        <v>28349.999999999989</v>
      </c>
      <c r="K465" s="9">
        <f>H465*work!$D$17</f>
        <v>130478.71965049303</v>
      </c>
      <c r="L465" s="11">
        <f t="shared" si="90"/>
        <v>158828.71965049303</v>
      </c>
      <c r="N465" s="21" t="str">
        <f t="shared" si="91"/>
        <v/>
      </c>
      <c r="O465" s="21" t="str">
        <f t="shared" si="92"/>
        <v/>
      </c>
      <c r="Q465" t="str">
        <f t="shared" si="93"/>
        <v/>
      </c>
      <c r="R465" t="str">
        <f t="shared" si="94"/>
        <v/>
      </c>
      <c r="S465" s="10">
        <f t="shared" si="95"/>
        <v>460</v>
      </c>
    </row>
    <row r="466" spans="2:19" x14ac:dyDescent="0.15">
      <c r="B466" s="22">
        <f t="shared" si="87"/>
        <v>461</v>
      </c>
      <c r="D466" s="11">
        <f t="shared" si="88"/>
        <v>10000</v>
      </c>
      <c r="E466" s="11">
        <f t="shared" si="89"/>
        <v>4610000</v>
      </c>
      <c r="G466" s="11">
        <f t="shared" si="96"/>
        <v>158828.71965049303</v>
      </c>
      <c r="H466" s="11">
        <f t="shared" si="97"/>
        <v>21329978.998037376</v>
      </c>
      <c r="J466" s="9">
        <f>E466*work!$D$17</f>
        <v>28411.630434782601</v>
      </c>
      <c r="K466" s="9">
        <f>H466*work!$D$17</f>
        <v>131457.58795529552</v>
      </c>
      <c r="L466" s="11">
        <f t="shared" si="90"/>
        <v>159869.21839007811</v>
      </c>
      <c r="N466" s="21" t="str">
        <f t="shared" si="91"/>
        <v/>
      </c>
      <c r="O466" s="21" t="str">
        <f t="shared" si="92"/>
        <v/>
      </c>
      <c r="Q466" t="str">
        <f t="shared" si="93"/>
        <v/>
      </c>
      <c r="R466" t="str">
        <f t="shared" si="94"/>
        <v/>
      </c>
      <c r="S466" s="10">
        <f t="shared" si="95"/>
        <v>461</v>
      </c>
    </row>
    <row r="467" spans="2:19" x14ac:dyDescent="0.15">
      <c r="B467" s="22">
        <f t="shared" si="87"/>
        <v>462</v>
      </c>
      <c r="D467" s="11">
        <f t="shared" si="88"/>
        <v>10000</v>
      </c>
      <c r="E467" s="11">
        <f t="shared" si="89"/>
        <v>4620000</v>
      </c>
      <c r="G467" s="11">
        <f t="shared" si="96"/>
        <v>159869.21839007811</v>
      </c>
      <c r="H467" s="11">
        <f t="shared" si="97"/>
        <v>21489848.216427453</v>
      </c>
      <c r="J467" s="9">
        <f>E467*work!$D$17</f>
        <v>28473.260869565209</v>
      </c>
      <c r="K467" s="9">
        <f>H467*work!$D$17</f>
        <v>132442.86889906914</v>
      </c>
      <c r="L467" s="11">
        <f t="shared" si="90"/>
        <v>160916.12976863436</v>
      </c>
      <c r="N467" s="21" t="str">
        <f t="shared" si="91"/>
        <v/>
      </c>
      <c r="O467" s="21" t="str">
        <f t="shared" si="92"/>
        <v/>
      </c>
      <c r="Q467" t="str">
        <f t="shared" si="93"/>
        <v/>
      </c>
      <c r="R467" t="str">
        <f t="shared" si="94"/>
        <v/>
      </c>
      <c r="S467" s="10">
        <f t="shared" si="95"/>
        <v>462</v>
      </c>
    </row>
    <row r="468" spans="2:19" x14ac:dyDescent="0.15">
      <c r="B468" s="22">
        <f t="shared" si="87"/>
        <v>463</v>
      </c>
      <c r="D468" s="11">
        <f t="shared" si="88"/>
        <v>10000</v>
      </c>
      <c r="E468" s="11">
        <f t="shared" si="89"/>
        <v>4630000</v>
      </c>
      <c r="G468" s="11">
        <f t="shared" si="96"/>
        <v>160916.12976863436</v>
      </c>
      <c r="H468" s="11">
        <f t="shared" si="97"/>
        <v>21650764.346196089</v>
      </c>
      <c r="J468" s="9">
        <f>E468*work!$D$17</f>
        <v>28534.891304347817</v>
      </c>
      <c r="K468" s="9">
        <f>H468*work!$D$17</f>
        <v>133434.60200318671</v>
      </c>
      <c r="L468" s="11">
        <f t="shared" si="90"/>
        <v>161969.49330753452</v>
      </c>
      <c r="N468" s="21" t="str">
        <f t="shared" si="91"/>
        <v/>
      </c>
      <c r="O468" s="21" t="str">
        <f t="shared" si="92"/>
        <v/>
      </c>
      <c r="Q468" t="str">
        <f t="shared" si="93"/>
        <v/>
      </c>
      <c r="R468" t="str">
        <f t="shared" si="94"/>
        <v/>
      </c>
      <c r="S468" s="10">
        <f t="shared" si="95"/>
        <v>463</v>
      </c>
    </row>
    <row r="469" spans="2:19" x14ac:dyDescent="0.15">
      <c r="B469" s="22">
        <f t="shared" si="87"/>
        <v>464</v>
      </c>
      <c r="D469" s="11">
        <f t="shared" si="88"/>
        <v>10000</v>
      </c>
      <c r="E469" s="11">
        <f t="shared" si="89"/>
        <v>4640000</v>
      </c>
      <c r="G469" s="11">
        <f t="shared" si="96"/>
        <v>161969.49330753452</v>
      </c>
      <c r="H469" s="11">
        <f t="shared" si="97"/>
        <v>21812733.839503624</v>
      </c>
      <c r="J469" s="9">
        <f>E469*work!$D$17</f>
        <v>28596.521739130425</v>
      </c>
      <c r="K469" s="9">
        <f>H469*work!$D$17</f>
        <v>134432.82703259293</v>
      </c>
      <c r="L469" s="11">
        <f t="shared" si="90"/>
        <v>163029.34877172337</v>
      </c>
      <c r="N469" s="21" t="str">
        <f t="shared" si="91"/>
        <v/>
      </c>
      <c r="O469" s="21" t="str">
        <f t="shared" si="92"/>
        <v/>
      </c>
      <c r="Q469" t="str">
        <f t="shared" si="93"/>
        <v/>
      </c>
      <c r="R469" t="str">
        <f t="shared" si="94"/>
        <v/>
      </c>
      <c r="S469" s="10">
        <f t="shared" si="95"/>
        <v>464</v>
      </c>
    </row>
    <row r="470" spans="2:19" x14ac:dyDescent="0.15">
      <c r="B470" s="22">
        <f t="shared" si="87"/>
        <v>465</v>
      </c>
      <c r="D470" s="11">
        <f t="shared" si="88"/>
        <v>10000</v>
      </c>
      <c r="E470" s="11">
        <f t="shared" si="89"/>
        <v>4650000</v>
      </c>
      <c r="G470" s="11">
        <f t="shared" si="96"/>
        <v>163029.34877172337</v>
      </c>
      <c r="H470" s="11">
        <f t="shared" si="97"/>
        <v>21975763.188275348</v>
      </c>
      <c r="J470" s="9">
        <f>E470*work!$D$17</f>
        <v>28658.152173913033</v>
      </c>
      <c r="K470" s="9">
        <f>H470*work!$D$17</f>
        <v>135437.58399730563</v>
      </c>
      <c r="L470" s="11">
        <f t="shared" si="90"/>
        <v>164095.73617121865</v>
      </c>
      <c r="N470" s="21" t="str">
        <f t="shared" si="91"/>
        <v/>
      </c>
      <c r="O470" s="21" t="str">
        <f t="shared" si="92"/>
        <v/>
      </c>
      <c r="Q470" t="str">
        <f t="shared" si="93"/>
        <v/>
      </c>
      <c r="R470" t="str">
        <f t="shared" si="94"/>
        <v/>
      </c>
      <c r="S470" s="10">
        <f t="shared" si="95"/>
        <v>465</v>
      </c>
    </row>
    <row r="471" spans="2:19" x14ac:dyDescent="0.15">
      <c r="B471" s="22">
        <f t="shared" si="87"/>
        <v>466</v>
      </c>
      <c r="D471" s="11">
        <f t="shared" si="88"/>
        <v>10000</v>
      </c>
      <c r="E471" s="11">
        <f t="shared" si="89"/>
        <v>4660000</v>
      </c>
      <c r="G471" s="11">
        <f t="shared" si="96"/>
        <v>164095.73617121865</v>
      </c>
      <c r="H471" s="11">
        <f t="shared" si="97"/>
        <v>22139858.924446568</v>
      </c>
      <c r="J471" s="9">
        <f>E471*work!$D$17</f>
        <v>28719.782608695641</v>
      </c>
      <c r="K471" s="9">
        <f>H471*work!$D$17</f>
        <v>136448.91315392609</v>
      </c>
      <c r="L471" s="11">
        <f t="shared" si="90"/>
        <v>165168.69576262173</v>
      </c>
      <c r="N471" s="21" t="str">
        <f t="shared" si="91"/>
        <v/>
      </c>
      <c r="O471" s="21" t="str">
        <f t="shared" si="92"/>
        <v/>
      </c>
      <c r="Q471" t="str">
        <f t="shared" si="93"/>
        <v/>
      </c>
      <c r="R471" t="str">
        <f t="shared" si="94"/>
        <v/>
      </c>
      <c r="S471" s="10">
        <f t="shared" si="95"/>
        <v>466</v>
      </c>
    </row>
    <row r="472" spans="2:19" x14ac:dyDescent="0.15">
      <c r="B472" s="22">
        <f t="shared" si="87"/>
        <v>467</v>
      </c>
      <c r="D472" s="11">
        <f t="shared" si="88"/>
        <v>10000</v>
      </c>
      <c r="E472" s="11">
        <f t="shared" si="89"/>
        <v>4670000</v>
      </c>
      <c r="G472" s="11">
        <f t="shared" si="96"/>
        <v>165168.69576262173</v>
      </c>
      <c r="H472" s="11">
        <f t="shared" si="97"/>
        <v>22305027.620209191</v>
      </c>
      <c r="J472" s="9">
        <f>E472*work!$D$17</f>
        <v>28781.413043478253</v>
      </c>
      <c r="K472" s="9">
        <f>H472*work!$D$17</f>
        <v>137466.85500715877</v>
      </c>
      <c r="L472" s="11">
        <f t="shared" si="90"/>
        <v>166248.26805063701</v>
      </c>
      <c r="N472" s="21" t="str">
        <f t="shared" si="91"/>
        <v/>
      </c>
      <c r="O472" s="21" t="str">
        <f t="shared" si="92"/>
        <v/>
      </c>
      <c r="Q472" t="str">
        <f t="shared" si="93"/>
        <v/>
      </c>
      <c r="R472" t="str">
        <f t="shared" si="94"/>
        <v/>
      </c>
      <c r="S472" s="10">
        <f t="shared" si="95"/>
        <v>467</v>
      </c>
    </row>
    <row r="473" spans="2:19" x14ac:dyDescent="0.15">
      <c r="B473" s="22">
        <f t="shared" si="87"/>
        <v>468</v>
      </c>
      <c r="D473" s="11">
        <f t="shared" si="88"/>
        <v>10000</v>
      </c>
      <c r="E473" s="11">
        <f t="shared" si="89"/>
        <v>4680000</v>
      </c>
      <c r="G473" s="11">
        <f t="shared" si="96"/>
        <v>166248.26805063701</v>
      </c>
      <c r="H473" s="11">
        <f t="shared" si="97"/>
        <v>22471275.888259828</v>
      </c>
      <c r="J473" s="9">
        <f>E473*work!$D$17</f>
        <v>28843.043478260861</v>
      </c>
      <c r="K473" s="9">
        <f>H473*work!$D$17</f>
        <v>138491.45031134042</v>
      </c>
      <c r="L473" s="11">
        <f t="shared" si="90"/>
        <v>167334.49378960129</v>
      </c>
      <c r="N473" s="21" t="str">
        <f t="shared" si="91"/>
        <v/>
      </c>
      <c r="O473" s="21" t="str">
        <f t="shared" si="92"/>
        <v/>
      </c>
      <c r="Q473" t="str">
        <f t="shared" si="93"/>
        <v/>
      </c>
      <c r="R473" t="str">
        <f t="shared" si="94"/>
        <v/>
      </c>
      <c r="S473" s="10">
        <f t="shared" si="95"/>
        <v>468</v>
      </c>
    </row>
    <row r="474" spans="2:19" x14ac:dyDescent="0.15">
      <c r="B474" s="22">
        <f t="shared" si="87"/>
        <v>469</v>
      </c>
      <c r="D474" s="11">
        <f t="shared" si="88"/>
        <v>10000</v>
      </c>
      <c r="E474" s="11">
        <f t="shared" si="89"/>
        <v>4690000</v>
      </c>
      <c r="G474" s="11">
        <f t="shared" si="96"/>
        <v>167334.49378960129</v>
      </c>
      <c r="H474" s="11">
        <f t="shared" si="97"/>
        <v>22638610.38204943</v>
      </c>
      <c r="J474" s="9">
        <f>E474*work!$D$17</f>
        <v>28904.673913043469</v>
      </c>
      <c r="K474" s="9">
        <f>H474*work!$D$17</f>
        <v>139522.74007197851</v>
      </c>
      <c r="L474" s="11">
        <f t="shared" si="90"/>
        <v>168427.41398502197</v>
      </c>
      <c r="N474" s="21" t="str">
        <f t="shared" si="91"/>
        <v/>
      </c>
      <c r="O474" s="21" t="str">
        <f t="shared" si="92"/>
        <v/>
      </c>
      <c r="Q474" t="str">
        <f t="shared" si="93"/>
        <v/>
      </c>
      <c r="R474" t="str">
        <f t="shared" si="94"/>
        <v/>
      </c>
      <c r="S474" s="10">
        <f t="shared" si="95"/>
        <v>469</v>
      </c>
    </row>
    <row r="475" spans="2:19" x14ac:dyDescent="0.15">
      <c r="B475" s="22">
        <f t="shared" si="87"/>
        <v>470</v>
      </c>
      <c r="D475" s="11">
        <f t="shared" si="88"/>
        <v>10000</v>
      </c>
      <c r="E475" s="11">
        <f t="shared" si="89"/>
        <v>4700000</v>
      </c>
      <c r="G475" s="11">
        <f t="shared" si="96"/>
        <v>168427.41398502197</v>
      </c>
      <c r="H475" s="11">
        <f t="shared" si="97"/>
        <v>22807037.796034452</v>
      </c>
      <c r="J475" s="9">
        <f>E475*work!$D$17</f>
        <v>28966.304347826077</v>
      </c>
      <c r="K475" s="9">
        <f>H475*work!$D$17</f>
        <v>140560.76554729923</v>
      </c>
      <c r="L475" s="11">
        <f t="shared" si="90"/>
        <v>169527.06989512531</v>
      </c>
      <c r="N475" s="21" t="str">
        <f t="shared" si="91"/>
        <v/>
      </c>
      <c r="O475" s="21" t="str">
        <f t="shared" si="92"/>
        <v/>
      </c>
      <c r="Q475" t="str">
        <f t="shared" si="93"/>
        <v/>
      </c>
      <c r="R475" t="str">
        <f t="shared" si="94"/>
        <v/>
      </c>
      <c r="S475" s="10">
        <f t="shared" si="95"/>
        <v>470</v>
      </c>
    </row>
    <row r="476" spans="2:19" x14ac:dyDescent="0.15">
      <c r="B476" s="22">
        <f t="shared" si="87"/>
        <v>471</v>
      </c>
      <c r="D476" s="11">
        <f t="shared" si="88"/>
        <v>10000</v>
      </c>
      <c r="E476" s="11">
        <f t="shared" si="89"/>
        <v>4710000</v>
      </c>
      <c r="G476" s="11">
        <f t="shared" si="96"/>
        <v>169527.06989512531</v>
      </c>
      <c r="H476" s="11">
        <f t="shared" si="97"/>
        <v>22976564.865929577</v>
      </c>
      <c r="J476" s="9">
        <f>E476*work!$D$17</f>
        <v>29027.934782608685</v>
      </c>
      <c r="K476" s="9">
        <f>H476*work!$D$17</f>
        <v>141605.56824980507</v>
      </c>
      <c r="L476" s="11">
        <f t="shared" si="90"/>
        <v>170633.50303241375</v>
      </c>
      <c r="N476" s="21" t="str">
        <f t="shared" si="91"/>
        <v/>
      </c>
      <c r="O476" s="21" t="str">
        <f t="shared" si="92"/>
        <v/>
      </c>
      <c r="Q476" t="str">
        <f t="shared" si="93"/>
        <v/>
      </c>
      <c r="R476" t="str">
        <f t="shared" si="94"/>
        <v/>
      </c>
      <c r="S476" s="10">
        <f t="shared" si="95"/>
        <v>471</v>
      </c>
    </row>
    <row r="477" spans="2:19" x14ac:dyDescent="0.15">
      <c r="B477" s="22">
        <f t="shared" ref="B477:B504" si="98">B476+1</f>
        <v>472</v>
      </c>
      <c r="D477" s="11">
        <f t="shared" ref="D477:D504" si="99">D476</f>
        <v>10000</v>
      </c>
      <c r="E477" s="11">
        <f t="shared" ref="E477:E504" si="100">E476+D477</f>
        <v>4720000</v>
      </c>
      <c r="G477" s="11">
        <f t="shared" si="96"/>
        <v>170633.50303241375</v>
      </c>
      <c r="H477" s="11">
        <f t="shared" si="97"/>
        <v>23147198.36896199</v>
      </c>
      <c r="J477" s="9">
        <f>E477*work!$D$17</f>
        <v>29089.565217391293</v>
      </c>
      <c r="K477" s="9">
        <f>H477*work!$D$17</f>
        <v>142657.18994784178</v>
      </c>
      <c r="L477" s="11">
        <f t="shared" ref="L477:L525" si="101">J477+K477</f>
        <v>171746.75516523307</v>
      </c>
      <c r="N477" s="21" t="str">
        <f t="shared" ref="N477:N525" si="102">Q477</f>
        <v/>
      </c>
      <c r="O477" s="21" t="str">
        <f t="shared" ref="O477:O525" si="103">R477</f>
        <v/>
      </c>
      <c r="Q477" t="str">
        <f t="shared" ref="Q477:Q504" si="104">IF(AND($L476&lt;Q$3,Q$3&lt;=$L477),"達成","")</f>
        <v/>
      </c>
      <c r="R477" t="str">
        <f t="shared" ref="R477:R504" si="105">IF(AND($L476&lt;R$3,R$3&lt;=$L477),"達成","")</f>
        <v/>
      </c>
      <c r="S477" s="10">
        <f t="shared" ref="S477:S525" si="106">B477</f>
        <v>472</v>
      </c>
    </row>
    <row r="478" spans="2:19" x14ac:dyDescent="0.15">
      <c r="B478" s="22">
        <f t="shared" si="98"/>
        <v>473</v>
      </c>
      <c r="D478" s="11">
        <f t="shared" si="99"/>
        <v>10000</v>
      </c>
      <c r="E478" s="11">
        <f t="shared" si="100"/>
        <v>4730000</v>
      </c>
      <c r="G478" s="11">
        <f t="shared" si="96"/>
        <v>171746.75516523307</v>
      </c>
      <c r="H478" s="11">
        <f t="shared" si="97"/>
        <v>23318945.124127224</v>
      </c>
      <c r="J478" s="9">
        <f>E478*work!$D$17</f>
        <v>29151.195652173905</v>
      </c>
      <c r="K478" s="9">
        <f>H478*work!$D$17</f>
        <v>143715.67266717536</v>
      </c>
      <c r="L478" s="11">
        <f t="shared" si="101"/>
        <v>172866.86831934925</v>
      </c>
      <c r="N478" s="21" t="str">
        <f t="shared" si="102"/>
        <v/>
      </c>
      <c r="O478" s="21" t="str">
        <f t="shared" si="103"/>
        <v/>
      </c>
      <c r="Q478" t="str">
        <f t="shared" si="104"/>
        <v/>
      </c>
      <c r="R478" t="str">
        <f t="shared" si="105"/>
        <v/>
      </c>
      <c r="S478" s="10">
        <f t="shared" si="106"/>
        <v>473</v>
      </c>
    </row>
    <row r="479" spans="2:19" x14ac:dyDescent="0.15">
      <c r="B479" s="22">
        <f t="shared" si="98"/>
        <v>474</v>
      </c>
      <c r="D479" s="11">
        <f t="shared" si="99"/>
        <v>10000</v>
      </c>
      <c r="E479" s="11">
        <f t="shared" si="100"/>
        <v>4740000</v>
      </c>
      <c r="G479" s="11">
        <f t="shared" si="96"/>
        <v>172866.86831934925</v>
      </c>
      <c r="H479" s="11">
        <f t="shared" si="97"/>
        <v>23491811.992446572</v>
      </c>
      <c r="J479" s="9">
        <f>E479*work!$D$17</f>
        <v>29212.826086956513</v>
      </c>
      <c r="K479" s="9">
        <f>H479*work!$D$17</f>
        <v>144781.05869257828</v>
      </c>
      <c r="L479" s="11">
        <f t="shared" si="101"/>
        <v>173993.8847795348</v>
      </c>
      <c r="N479" s="21" t="str">
        <f t="shared" si="102"/>
        <v/>
      </c>
      <c r="O479" s="21" t="str">
        <f t="shared" si="103"/>
        <v/>
      </c>
      <c r="Q479" t="str">
        <f t="shared" si="104"/>
        <v/>
      </c>
      <c r="R479" t="str">
        <f t="shared" si="105"/>
        <v/>
      </c>
      <c r="S479" s="10">
        <f t="shared" si="106"/>
        <v>474</v>
      </c>
    </row>
    <row r="480" spans="2:19" x14ac:dyDescent="0.15">
      <c r="B480" s="22">
        <f t="shared" si="98"/>
        <v>475</v>
      </c>
      <c r="D480" s="11">
        <f t="shared" si="99"/>
        <v>10000</v>
      </c>
      <c r="E480" s="11">
        <f t="shared" si="100"/>
        <v>4750000</v>
      </c>
      <c r="G480" s="11">
        <f t="shared" si="96"/>
        <v>173993.8847795348</v>
      </c>
      <c r="H480" s="11">
        <f t="shared" si="97"/>
        <v>23665805.877226107</v>
      </c>
      <c r="J480" s="9">
        <f>E480*work!$D$17</f>
        <v>29274.456521739121</v>
      </c>
      <c r="K480" s="9">
        <f>H480*work!$D$17</f>
        <v>145853.39056942606</v>
      </c>
      <c r="L480" s="11">
        <f t="shared" si="101"/>
        <v>175127.8470911652</v>
      </c>
      <c r="N480" s="21" t="str">
        <f t="shared" si="102"/>
        <v/>
      </c>
      <c r="O480" s="21" t="str">
        <f t="shared" si="103"/>
        <v/>
      </c>
      <c r="Q480" t="str">
        <f t="shared" si="104"/>
        <v/>
      </c>
      <c r="R480" t="str">
        <f t="shared" si="105"/>
        <v/>
      </c>
      <c r="S480" s="10">
        <f t="shared" si="106"/>
        <v>475</v>
      </c>
    </row>
    <row r="481" spans="2:19" x14ac:dyDescent="0.15">
      <c r="B481" s="22">
        <f t="shared" si="98"/>
        <v>476</v>
      </c>
      <c r="D481" s="11">
        <f t="shared" si="99"/>
        <v>10000</v>
      </c>
      <c r="E481" s="11">
        <f t="shared" si="100"/>
        <v>4760000</v>
      </c>
      <c r="G481" s="11">
        <f t="shared" si="96"/>
        <v>175127.8470911652</v>
      </c>
      <c r="H481" s="11">
        <f t="shared" si="97"/>
        <v>23840933.724317271</v>
      </c>
      <c r="J481" s="9">
        <f>E481*work!$D$17</f>
        <v>29336.086956521729</v>
      </c>
      <c r="K481" s="9">
        <f>H481*work!$D$17</f>
        <v>146932.71110530314</v>
      </c>
      <c r="L481" s="11">
        <f t="shared" si="101"/>
        <v>176268.79806182487</v>
      </c>
      <c r="N481" s="21" t="str">
        <f t="shared" si="102"/>
        <v/>
      </c>
      <c r="O481" s="21" t="str">
        <f t="shared" si="103"/>
        <v/>
      </c>
      <c r="Q481" t="str">
        <f t="shared" si="104"/>
        <v/>
      </c>
      <c r="R481" t="str">
        <f t="shared" si="105"/>
        <v/>
      </c>
      <c r="S481" s="10">
        <f t="shared" si="106"/>
        <v>476</v>
      </c>
    </row>
    <row r="482" spans="2:19" x14ac:dyDescent="0.15">
      <c r="B482" s="22">
        <f t="shared" si="98"/>
        <v>477</v>
      </c>
      <c r="D482" s="11">
        <f t="shared" si="99"/>
        <v>10000</v>
      </c>
      <c r="E482" s="11">
        <f t="shared" si="100"/>
        <v>4770000</v>
      </c>
      <c r="G482" s="11">
        <f t="shared" si="96"/>
        <v>176268.79806182487</v>
      </c>
      <c r="H482" s="11">
        <f t="shared" si="97"/>
        <v>24017202.522379097</v>
      </c>
      <c r="J482" s="9">
        <f>E482*work!$D$17</f>
        <v>29397.717391304337</v>
      </c>
      <c r="K482" s="9">
        <f>H482*work!$D$17</f>
        <v>148019.06337161895</v>
      </c>
      <c r="L482" s="11">
        <f t="shared" si="101"/>
        <v>177416.7807629233</v>
      </c>
      <c r="N482" s="21" t="str">
        <f t="shared" si="102"/>
        <v/>
      </c>
      <c r="O482" s="21" t="str">
        <f t="shared" si="103"/>
        <v/>
      </c>
      <c r="Q482" t="str">
        <f t="shared" si="104"/>
        <v/>
      </c>
      <c r="R482" t="str">
        <f t="shared" si="105"/>
        <v/>
      </c>
      <c r="S482" s="10">
        <f t="shared" si="106"/>
        <v>477</v>
      </c>
    </row>
    <row r="483" spans="2:19" x14ac:dyDescent="0.15">
      <c r="B483" s="22">
        <f t="shared" si="98"/>
        <v>478</v>
      </c>
      <c r="D483" s="11">
        <f t="shared" si="99"/>
        <v>10000</v>
      </c>
      <c r="E483" s="11">
        <f t="shared" si="100"/>
        <v>4780000</v>
      </c>
      <c r="G483" s="11">
        <f t="shared" si="96"/>
        <v>177416.7807629233</v>
      </c>
      <c r="H483" s="11">
        <f t="shared" si="97"/>
        <v>24194619.303142019</v>
      </c>
      <c r="J483" s="9">
        <f>E483*work!$D$17</f>
        <v>29459.347826086945</v>
      </c>
      <c r="K483" s="9">
        <f>H483*work!$D$17</f>
        <v>149112.49070523391</v>
      </c>
      <c r="L483" s="11">
        <f t="shared" si="101"/>
        <v>178571.83853132086</v>
      </c>
      <c r="N483" s="21" t="str">
        <f t="shared" si="102"/>
        <v/>
      </c>
      <c r="O483" s="21" t="str">
        <f t="shared" si="103"/>
        <v/>
      </c>
      <c r="Q483" t="str">
        <f t="shared" si="104"/>
        <v/>
      </c>
      <c r="R483" t="str">
        <f t="shared" si="105"/>
        <v/>
      </c>
      <c r="S483" s="10">
        <f t="shared" si="106"/>
        <v>478</v>
      </c>
    </row>
    <row r="484" spans="2:19" x14ac:dyDescent="0.15">
      <c r="B484" s="22">
        <f t="shared" si="98"/>
        <v>479</v>
      </c>
      <c r="D484" s="11">
        <f t="shared" si="99"/>
        <v>10000</v>
      </c>
      <c r="E484" s="11">
        <f t="shared" si="100"/>
        <v>4790000</v>
      </c>
      <c r="G484" s="11">
        <f t="shared" si="96"/>
        <v>178571.83853132086</v>
      </c>
      <c r="H484" s="11">
        <f t="shared" si="97"/>
        <v>24373191.141673338</v>
      </c>
      <c r="J484" s="9">
        <f>E484*work!$D$17</f>
        <v>29520.978260869557</v>
      </c>
      <c r="K484" s="9">
        <f>H484*work!$D$17</f>
        <v>150213.03671009542</v>
      </c>
      <c r="L484" s="11">
        <f t="shared" si="101"/>
        <v>179734.01497096498</v>
      </c>
      <c r="N484" s="21" t="str">
        <f t="shared" si="102"/>
        <v/>
      </c>
      <c r="O484" s="21" t="str">
        <f t="shared" si="103"/>
        <v/>
      </c>
      <c r="Q484" t="str">
        <f t="shared" si="104"/>
        <v/>
      </c>
      <c r="R484" t="str">
        <f t="shared" si="105"/>
        <v/>
      </c>
      <c r="S484" s="10">
        <f t="shared" si="106"/>
        <v>479</v>
      </c>
    </row>
    <row r="485" spans="2:19" x14ac:dyDescent="0.15">
      <c r="B485" s="22">
        <f t="shared" si="98"/>
        <v>480</v>
      </c>
      <c r="D485" s="11">
        <f t="shared" si="99"/>
        <v>10000</v>
      </c>
      <c r="E485" s="11">
        <f t="shared" si="100"/>
        <v>4800000</v>
      </c>
      <c r="G485" s="11">
        <f t="shared" si="96"/>
        <v>179734.01497096498</v>
      </c>
      <c r="H485" s="11">
        <f t="shared" si="97"/>
        <v>24552925.156644303</v>
      </c>
      <c r="J485" s="9">
        <f>E485*work!$D$17</f>
        <v>29582.608695652165</v>
      </c>
      <c r="K485" s="9">
        <f>H485*work!$D$17</f>
        <v>151320.74525888386</v>
      </c>
      <c r="L485" s="11">
        <f t="shared" si="101"/>
        <v>180903.35395453603</v>
      </c>
      <c r="N485" s="21" t="str">
        <f t="shared" si="102"/>
        <v/>
      </c>
      <c r="O485" s="21" t="str">
        <f t="shared" si="103"/>
        <v/>
      </c>
      <c r="Q485" t="str">
        <f t="shared" si="104"/>
        <v/>
      </c>
      <c r="R485" t="str">
        <f t="shared" si="105"/>
        <v/>
      </c>
      <c r="S485" s="10">
        <f t="shared" si="106"/>
        <v>480</v>
      </c>
    </row>
    <row r="486" spans="2:19" x14ac:dyDescent="0.15">
      <c r="B486" s="22">
        <f t="shared" si="98"/>
        <v>481</v>
      </c>
      <c r="D486" s="11">
        <f t="shared" si="99"/>
        <v>10000</v>
      </c>
      <c r="E486" s="11">
        <f t="shared" si="100"/>
        <v>4810000</v>
      </c>
      <c r="G486" s="11">
        <f t="shared" si="96"/>
        <v>180903.35395453603</v>
      </c>
      <c r="H486" s="11">
        <f t="shared" si="97"/>
        <v>24733828.510598838</v>
      </c>
      <c r="J486" s="9">
        <f>E486*work!$D$17</f>
        <v>29644.239130434773</v>
      </c>
      <c r="K486" s="9">
        <f>H486*work!$D$17</f>
        <v>152435.66049466887</v>
      </c>
      <c r="L486" s="11">
        <f t="shared" si="101"/>
        <v>182079.89962510366</v>
      </c>
      <c r="N486" s="21" t="str">
        <f t="shared" si="102"/>
        <v/>
      </c>
      <c r="O486" s="21" t="str">
        <f t="shared" si="103"/>
        <v/>
      </c>
      <c r="Q486" t="str">
        <f t="shared" si="104"/>
        <v/>
      </c>
      <c r="R486" t="str">
        <f t="shared" si="105"/>
        <v/>
      </c>
      <c r="S486" s="10">
        <f t="shared" si="106"/>
        <v>481</v>
      </c>
    </row>
    <row r="487" spans="2:19" x14ac:dyDescent="0.15">
      <c r="B487" s="22">
        <f t="shared" si="98"/>
        <v>482</v>
      </c>
      <c r="D487" s="11">
        <f t="shared" si="99"/>
        <v>10000</v>
      </c>
      <c r="E487" s="11">
        <f t="shared" si="100"/>
        <v>4820000</v>
      </c>
      <c r="G487" s="11">
        <f t="shared" si="96"/>
        <v>182079.89962510366</v>
      </c>
      <c r="H487" s="11">
        <f t="shared" si="97"/>
        <v>24915908.410223942</v>
      </c>
      <c r="J487" s="9">
        <f>E487*work!$D$17</f>
        <v>29705.869565217381</v>
      </c>
      <c r="K487" s="9">
        <f>H487*work!$D$17</f>
        <v>153557.82683257578</v>
      </c>
      <c r="L487" s="11">
        <f t="shared" si="101"/>
        <v>183263.69639779316</v>
      </c>
      <c r="N487" s="21" t="str">
        <f t="shared" si="102"/>
        <v/>
      </c>
      <c r="O487" s="21" t="str">
        <f t="shared" si="103"/>
        <v/>
      </c>
      <c r="Q487" t="str">
        <f t="shared" si="104"/>
        <v/>
      </c>
      <c r="R487" t="str">
        <f t="shared" si="105"/>
        <v/>
      </c>
      <c r="S487" s="10">
        <f t="shared" si="106"/>
        <v>482</v>
      </c>
    </row>
    <row r="488" spans="2:19" x14ac:dyDescent="0.15">
      <c r="B488" s="22">
        <f t="shared" si="98"/>
        <v>483</v>
      </c>
      <c r="D488" s="11">
        <f t="shared" si="99"/>
        <v>10000</v>
      </c>
      <c r="E488" s="11">
        <f t="shared" si="100"/>
        <v>4830000</v>
      </c>
      <c r="G488" s="11">
        <f t="shared" si="96"/>
        <v>183263.69639779316</v>
      </c>
      <c r="H488" s="11">
        <f t="shared" si="97"/>
        <v>25099172.106621735</v>
      </c>
      <c r="J488" s="9">
        <f>E488*work!$D$17</f>
        <v>29767.499999999989</v>
      </c>
      <c r="K488" s="9">
        <f>H488*work!$D$17</f>
        <v>154687.28896146215</v>
      </c>
      <c r="L488" s="11">
        <f t="shared" si="101"/>
        <v>184454.78896146215</v>
      </c>
      <c r="N488" s="21" t="str">
        <f t="shared" si="102"/>
        <v/>
      </c>
      <c r="O488" s="21" t="str">
        <f t="shared" si="103"/>
        <v/>
      </c>
      <c r="Q488" t="str">
        <f t="shared" si="104"/>
        <v/>
      </c>
      <c r="R488" t="str">
        <f t="shared" si="105"/>
        <v/>
      </c>
      <c r="S488" s="10">
        <f t="shared" si="106"/>
        <v>483</v>
      </c>
    </row>
    <row r="489" spans="2:19" x14ac:dyDescent="0.15">
      <c r="B489" s="22">
        <f t="shared" si="98"/>
        <v>484</v>
      </c>
      <c r="D489" s="11">
        <f t="shared" si="99"/>
        <v>10000</v>
      </c>
      <c r="E489" s="11">
        <f t="shared" si="100"/>
        <v>4840000</v>
      </c>
      <c r="G489" s="11">
        <f t="shared" si="96"/>
        <v>184454.78896146215</v>
      </c>
      <c r="H489" s="11">
        <f t="shared" si="97"/>
        <v>25283626.895583197</v>
      </c>
      <c r="J489" s="9">
        <f>E489*work!$D$17</f>
        <v>29829.130434782597</v>
      </c>
      <c r="K489" s="9">
        <f>H489*work!$D$17</f>
        <v>155824.09184560509</v>
      </c>
      <c r="L489" s="11">
        <f t="shared" si="101"/>
        <v>185653.22228038768</v>
      </c>
      <c r="N489" s="21" t="str">
        <f t="shared" si="102"/>
        <v/>
      </c>
      <c r="O489" s="21" t="str">
        <f t="shared" si="103"/>
        <v/>
      </c>
      <c r="Q489" t="str">
        <f t="shared" si="104"/>
        <v/>
      </c>
      <c r="R489" t="str">
        <f t="shared" si="105"/>
        <v/>
      </c>
      <c r="S489" s="10">
        <f t="shared" si="106"/>
        <v>484</v>
      </c>
    </row>
    <row r="490" spans="2:19" x14ac:dyDescent="0.15">
      <c r="B490" s="22">
        <f t="shared" si="98"/>
        <v>485</v>
      </c>
      <c r="D490" s="11">
        <f t="shared" si="99"/>
        <v>10000</v>
      </c>
      <c r="E490" s="11">
        <f t="shared" si="100"/>
        <v>4850000</v>
      </c>
      <c r="G490" s="11">
        <f t="shared" si="96"/>
        <v>185653.22228038768</v>
      </c>
      <c r="H490" s="11">
        <f t="shared" si="97"/>
        <v>25469280.117863584</v>
      </c>
      <c r="J490" s="9">
        <f>E490*work!$D$17</f>
        <v>29890.760869565209</v>
      </c>
      <c r="K490" s="9">
        <f>H490*work!$D$17</f>
        <v>156968.28072639834</v>
      </c>
      <c r="L490" s="11">
        <f t="shared" si="101"/>
        <v>186859.04159596356</v>
      </c>
      <c r="N490" s="21" t="str">
        <f t="shared" si="102"/>
        <v/>
      </c>
      <c r="O490" s="21" t="str">
        <f t="shared" si="103"/>
        <v/>
      </c>
      <c r="Q490" t="str">
        <f t="shared" si="104"/>
        <v/>
      </c>
      <c r="R490" t="str">
        <f t="shared" si="105"/>
        <v/>
      </c>
      <c r="S490" s="10">
        <f t="shared" si="106"/>
        <v>485</v>
      </c>
    </row>
    <row r="491" spans="2:19" x14ac:dyDescent="0.15">
      <c r="B491" s="22">
        <f t="shared" si="98"/>
        <v>486</v>
      </c>
      <c r="D491" s="11">
        <f t="shared" si="99"/>
        <v>10000</v>
      </c>
      <c r="E491" s="11">
        <f t="shared" si="100"/>
        <v>4860000</v>
      </c>
      <c r="G491" s="11">
        <f t="shared" si="96"/>
        <v>186859.04159596356</v>
      </c>
      <c r="H491" s="11">
        <f t="shared" si="97"/>
        <v>25656139.159459546</v>
      </c>
      <c r="J491" s="9">
        <f>E491*work!$D$17</f>
        <v>29952.391304347817</v>
      </c>
      <c r="K491" s="9">
        <f>H491*work!$D$17</f>
        <v>158119.90112406042</v>
      </c>
      <c r="L491" s="11">
        <f t="shared" si="101"/>
        <v>188072.29242840823</v>
      </c>
      <c r="N491" s="21" t="str">
        <f t="shared" si="102"/>
        <v/>
      </c>
      <c r="O491" s="21" t="str">
        <f t="shared" si="103"/>
        <v/>
      </c>
      <c r="Q491" t="str">
        <f t="shared" si="104"/>
        <v/>
      </c>
      <c r="R491" t="str">
        <f t="shared" si="105"/>
        <v/>
      </c>
      <c r="S491" s="10">
        <f t="shared" si="106"/>
        <v>486</v>
      </c>
    </row>
    <row r="492" spans="2:19" x14ac:dyDescent="0.15">
      <c r="B492" s="22">
        <f t="shared" si="98"/>
        <v>487</v>
      </c>
      <c r="D492" s="11">
        <f t="shared" si="99"/>
        <v>10000</v>
      </c>
      <c r="E492" s="11">
        <f t="shared" si="100"/>
        <v>4870000</v>
      </c>
      <c r="G492" s="11">
        <f t="shared" si="96"/>
        <v>188072.29242840823</v>
      </c>
      <c r="H492" s="11">
        <f t="shared" si="97"/>
        <v>25844211.451887954</v>
      </c>
      <c r="J492" s="9">
        <f>E492*work!$D$17</f>
        <v>30014.021739130425</v>
      </c>
      <c r="K492" s="9">
        <f>H492*work!$D$17</f>
        <v>159278.99883935289</v>
      </c>
      <c r="L492" s="11">
        <f t="shared" si="101"/>
        <v>189293.02057848332</v>
      </c>
      <c r="N492" s="21" t="str">
        <f t="shared" si="102"/>
        <v/>
      </c>
      <c r="O492" s="21" t="str">
        <f t="shared" si="103"/>
        <v/>
      </c>
      <c r="Q492" t="str">
        <f t="shared" si="104"/>
        <v/>
      </c>
      <c r="R492" t="str">
        <f t="shared" si="105"/>
        <v/>
      </c>
      <c r="S492" s="10">
        <f t="shared" si="106"/>
        <v>487</v>
      </c>
    </row>
    <row r="493" spans="2:19" x14ac:dyDescent="0.15">
      <c r="B493" s="22">
        <f t="shared" si="98"/>
        <v>488</v>
      </c>
      <c r="D493" s="11">
        <f t="shared" si="99"/>
        <v>10000</v>
      </c>
      <c r="E493" s="11">
        <f t="shared" si="100"/>
        <v>4880000</v>
      </c>
      <c r="G493" s="11">
        <f t="shared" si="96"/>
        <v>189293.02057848332</v>
      </c>
      <c r="H493" s="11">
        <f t="shared" si="97"/>
        <v>26033504.472466439</v>
      </c>
      <c r="J493" s="9">
        <f>E493*work!$D$17</f>
        <v>30075.652173913033</v>
      </c>
      <c r="K493" s="9">
        <f>H493*work!$D$17</f>
        <v>160445.6199553094</v>
      </c>
      <c r="L493" s="11">
        <f t="shared" si="101"/>
        <v>190521.27212922243</v>
      </c>
      <c r="N493" s="21" t="str">
        <f t="shared" si="102"/>
        <v/>
      </c>
      <c r="O493" s="21" t="str">
        <f t="shared" si="103"/>
        <v/>
      </c>
      <c r="Q493" t="str">
        <f t="shared" si="104"/>
        <v/>
      </c>
      <c r="R493" t="str">
        <f t="shared" si="105"/>
        <v/>
      </c>
      <c r="S493" s="10">
        <f t="shared" si="106"/>
        <v>488</v>
      </c>
    </row>
    <row r="494" spans="2:19" x14ac:dyDescent="0.15">
      <c r="B494" s="22">
        <f t="shared" si="98"/>
        <v>489</v>
      </c>
      <c r="D494" s="11">
        <f t="shared" si="99"/>
        <v>10000</v>
      </c>
      <c r="E494" s="11">
        <f t="shared" si="100"/>
        <v>4890000</v>
      </c>
      <c r="G494" s="11">
        <f t="shared" si="96"/>
        <v>190521.27212922243</v>
      </c>
      <c r="H494" s="11">
        <f t="shared" si="97"/>
        <v>26224025.744595662</v>
      </c>
      <c r="J494" s="9">
        <f>E494*work!$D$17</f>
        <v>30137.282608695641</v>
      </c>
      <c r="K494" s="9">
        <f>H494*work!$D$17</f>
        <v>161619.81083897539</v>
      </c>
      <c r="L494" s="11">
        <f t="shared" si="101"/>
        <v>191757.09344767104</v>
      </c>
      <c r="N494" s="21" t="str">
        <f t="shared" si="102"/>
        <v/>
      </c>
      <c r="O494" s="21" t="str">
        <f t="shared" si="103"/>
        <v/>
      </c>
      <c r="Q494" t="str">
        <f t="shared" si="104"/>
        <v/>
      </c>
      <c r="R494" t="str">
        <f t="shared" si="105"/>
        <v/>
      </c>
      <c r="S494" s="10">
        <f t="shared" si="106"/>
        <v>489</v>
      </c>
    </row>
    <row r="495" spans="2:19" x14ac:dyDescent="0.15">
      <c r="B495" s="22">
        <f t="shared" si="98"/>
        <v>490</v>
      </c>
      <c r="D495" s="11">
        <f t="shared" si="99"/>
        <v>10000</v>
      </c>
      <c r="E495" s="11">
        <f t="shared" si="100"/>
        <v>4900000</v>
      </c>
      <c r="G495" s="11">
        <f t="shared" si="96"/>
        <v>191757.09344767104</v>
      </c>
      <c r="H495" s="11">
        <f t="shared" si="97"/>
        <v>26415782.838043332</v>
      </c>
      <c r="J495" s="9">
        <f>E495*work!$D$17</f>
        <v>30198.913043478249</v>
      </c>
      <c r="K495" s="9">
        <f>H495*work!$D$17</f>
        <v>162801.6181431583</v>
      </c>
      <c r="L495" s="11">
        <f t="shared" si="101"/>
        <v>193000.53118663654</v>
      </c>
      <c r="N495" s="21" t="str">
        <f t="shared" si="102"/>
        <v/>
      </c>
      <c r="O495" s="21" t="str">
        <f t="shared" si="103"/>
        <v/>
      </c>
      <c r="Q495" t="str">
        <f t="shared" si="104"/>
        <v/>
      </c>
      <c r="R495" t="str">
        <f t="shared" si="105"/>
        <v/>
      </c>
      <c r="S495" s="10">
        <f t="shared" si="106"/>
        <v>490</v>
      </c>
    </row>
    <row r="496" spans="2:19" x14ac:dyDescent="0.15">
      <c r="B496" s="22">
        <f t="shared" si="98"/>
        <v>491</v>
      </c>
      <c r="D496" s="11">
        <f t="shared" si="99"/>
        <v>10000</v>
      </c>
      <c r="E496" s="11">
        <f t="shared" si="100"/>
        <v>4910000</v>
      </c>
      <c r="G496" s="11">
        <f t="shared" si="96"/>
        <v>193000.53118663654</v>
      </c>
      <c r="H496" s="11">
        <f t="shared" si="97"/>
        <v>26608783.369229969</v>
      </c>
      <c r="J496" s="9">
        <f>E496*work!$D$17</f>
        <v>30260.543478260861</v>
      </c>
      <c r="K496" s="9">
        <f>H496*work!$D$17</f>
        <v>163991.088808189</v>
      </c>
      <c r="L496" s="11">
        <f t="shared" si="101"/>
        <v>194251.63228644987</v>
      </c>
      <c r="N496" s="21" t="str">
        <f t="shared" si="102"/>
        <v/>
      </c>
      <c r="O496" s="21" t="str">
        <f t="shared" si="103"/>
        <v/>
      </c>
      <c r="Q496" t="str">
        <f t="shared" si="104"/>
        <v/>
      </c>
      <c r="R496" t="str">
        <f t="shared" si="105"/>
        <v/>
      </c>
      <c r="S496" s="10">
        <f t="shared" si="106"/>
        <v>491</v>
      </c>
    </row>
    <row r="497" spans="2:19" x14ac:dyDescent="0.15">
      <c r="B497" s="22">
        <f t="shared" si="98"/>
        <v>492</v>
      </c>
      <c r="D497" s="11">
        <f t="shared" si="99"/>
        <v>10000</v>
      </c>
      <c r="E497" s="11">
        <f t="shared" si="100"/>
        <v>4920000</v>
      </c>
      <c r="G497" s="11">
        <f t="shared" si="96"/>
        <v>194251.63228644987</v>
      </c>
      <c r="H497" s="11">
        <f t="shared" si="97"/>
        <v>26803035.001516417</v>
      </c>
      <c r="J497" s="9">
        <f>E497*work!$D$17</f>
        <v>30322.173913043469</v>
      </c>
      <c r="K497" s="9">
        <f>H497*work!$D$17</f>
        <v>165188.27006369352</v>
      </c>
      <c r="L497" s="11">
        <f t="shared" si="101"/>
        <v>195510.44397673698</v>
      </c>
      <c r="N497" s="21" t="str">
        <f t="shared" si="102"/>
        <v/>
      </c>
      <c r="O497" s="21" t="str">
        <f t="shared" si="103"/>
        <v/>
      </c>
      <c r="Q497" t="str">
        <f t="shared" si="104"/>
        <v/>
      </c>
      <c r="R497" t="str">
        <f t="shared" si="105"/>
        <v/>
      </c>
      <c r="S497" s="10">
        <f t="shared" si="106"/>
        <v>492</v>
      </c>
    </row>
    <row r="498" spans="2:19" x14ac:dyDescent="0.15">
      <c r="B498" s="22">
        <f t="shared" si="98"/>
        <v>493</v>
      </c>
      <c r="D498" s="11">
        <f t="shared" si="99"/>
        <v>10000</v>
      </c>
      <c r="E498" s="11">
        <f t="shared" si="100"/>
        <v>4930000</v>
      </c>
      <c r="G498" s="11">
        <f t="shared" si="96"/>
        <v>195510.44397673698</v>
      </c>
      <c r="H498" s="11">
        <f t="shared" si="97"/>
        <v>26998545.445493154</v>
      </c>
      <c r="J498" s="9">
        <f>E498*work!$D$17</f>
        <v>30383.804347826077</v>
      </c>
      <c r="K498" s="9">
        <f>H498*work!$D$17</f>
        <v>166393.20943037624</v>
      </c>
      <c r="L498" s="11">
        <f t="shared" si="101"/>
        <v>196777.01377820232</v>
      </c>
      <c r="N498" s="21" t="str">
        <f t="shared" si="102"/>
        <v/>
      </c>
      <c r="O498" s="21" t="str">
        <f t="shared" si="103"/>
        <v/>
      </c>
      <c r="Q498" t="str">
        <f t="shared" si="104"/>
        <v/>
      </c>
      <c r="R498" t="str">
        <f t="shared" si="105"/>
        <v/>
      </c>
      <c r="S498" s="10">
        <f t="shared" si="106"/>
        <v>493</v>
      </c>
    </row>
    <row r="499" spans="2:19" x14ac:dyDescent="0.15">
      <c r="B499" s="22">
        <f t="shared" si="98"/>
        <v>494</v>
      </c>
      <c r="D499" s="11">
        <f t="shared" si="99"/>
        <v>10000</v>
      </c>
      <c r="E499" s="11">
        <f t="shared" si="100"/>
        <v>4940000</v>
      </c>
      <c r="G499" s="11">
        <f t="shared" si="96"/>
        <v>196777.01377820232</v>
      </c>
      <c r="H499" s="11">
        <f t="shared" si="97"/>
        <v>27195322.459271356</v>
      </c>
      <c r="J499" s="9">
        <f>E499*work!$D$17</f>
        <v>30445.434782608685</v>
      </c>
      <c r="K499" s="9">
        <f>H499*work!$D$17</f>
        <v>167605.95472181364</v>
      </c>
      <c r="L499" s="11">
        <f t="shared" si="101"/>
        <v>198051.38950442232</v>
      </c>
      <c r="N499" s="21" t="str">
        <f t="shared" si="102"/>
        <v/>
      </c>
      <c r="O499" s="21" t="str">
        <f t="shared" si="103"/>
        <v/>
      </c>
      <c r="Q499" t="str">
        <f t="shared" si="104"/>
        <v/>
      </c>
      <c r="R499" t="str">
        <f t="shared" si="105"/>
        <v/>
      </c>
      <c r="S499" s="10">
        <f t="shared" si="106"/>
        <v>494</v>
      </c>
    </row>
    <row r="500" spans="2:19" x14ac:dyDescent="0.15">
      <c r="B500" s="22">
        <f t="shared" si="98"/>
        <v>495</v>
      </c>
      <c r="D500" s="11">
        <f t="shared" si="99"/>
        <v>10000</v>
      </c>
      <c r="E500" s="11">
        <f t="shared" si="100"/>
        <v>4950000</v>
      </c>
      <c r="G500" s="11">
        <f t="shared" si="96"/>
        <v>198051.38950442232</v>
      </c>
      <c r="H500" s="11">
        <f t="shared" si="97"/>
        <v>27393373.848775778</v>
      </c>
      <c r="J500" s="9">
        <f>E500*work!$D$17</f>
        <v>30507.065217391293</v>
      </c>
      <c r="K500" s="9">
        <f>H500*work!$D$17</f>
        <v>168826.55404625935</v>
      </c>
      <c r="L500" s="11">
        <f t="shared" si="101"/>
        <v>199333.61926365065</v>
      </c>
      <c r="N500" s="21" t="str">
        <f t="shared" si="102"/>
        <v/>
      </c>
      <c r="O500" s="21" t="str">
        <f t="shared" si="103"/>
        <v/>
      </c>
      <c r="Q500" t="str">
        <f t="shared" si="104"/>
        <v/>
      </c>
      <c r="R500" t="str">
        <f t="shared" si="105"/>
        <v/>
      </c>
      <c r="S500" s="10">
        <f t="shared" si="106"/>
        <v>495</v>
      </c>
    </row>
    <row r="501" spans="2:19" x14ac:dyDescent="0.15">
      <c r="B501" s="22">
        <f t="shared" si="98"/>
        <v>496</v>
      </c>
      <c r="D501" s="11">
        <f t="shared" si="99"/>
        <v>10000</v>
      </c>
      <c r="E501" s="11">
        <f t="shared" si="100"/>
        <v>4960000</v>
      </c>
      <c r="G501" s="11">
        <f t="shared" si="96"/>
        <v>199333.61926365065</v>
      </c>
      <c r="H501" s="11">
        <f t="shared" si="97"/>
        <v>27592707.468039427</v>
      </c>
      <c r="J501" s="9">
        <f>E501*work!$D$17</f>
        <v>30568.695652173901</v>
      </c>
      <c r="K501" s="9">
        <f>H501*work!$D$17</f>
        <v>170055.05580846031</v>
      </c>
      <c r="L501" s="11">
        <f t="shared" si="101"/>
        <v>200623.7514606342</v>
      </c>
      <c r="N501" s="21" t="str">
        <f t="shared" si="102"/>
        <v/>
      </c>
      <c r="O501" s="21" t="str">
        <f t="shared" si="103"/>
        <v/>
      </c>
      <c r="Q501" t="str">
        <f t="shared" si="104"/>
        <v/>
      </c>
      <c r="R501" t="str">
        <f t="shared" si="105"/>
        <v/>
      </c>
      <c r="S501" s="10">
        <f t="shared" si="106"/>
        <v>496</v>
      </c>
    </row>
    <row r="502" spans="2:19" x14ac:dyDescent="0.15">
      <c r="B502" s="22">
        <f t="shared" si="98"/>
        <v>497</v>
      </c>
      <c r="D502" s="11">
        <f t="shared" si="99"/>
        <v>10000</v>
      </c>
      <c r="E502" s="11">
        <f t="shared" si="100"/>
        <v>4970000</v>
      </c>
      <c r="G502" s="11">
        <f t="shared" si="96"/>
        <v>200623.7514606342</v>
      </c>
      <c r="H502" s="11">
        <f t="shared" si="97"/>
        <v>27793331.219500061</v>
      </c>
      <c r="J502" s="9">
        <f>E502*work!$D$17</f>
        <v>30630.326086956513</v>
      </c>
      <c r="K502" s="9">
        <f>H502*work!$D$17</f>
        <v>171291.50871148403</v>
      </c>
      <c r="L502" s="11">
        <f t="shared" si="101"/>
        <v>201921.83479844054</v>
      </c>
      <c r="N502" s="21" t="str">
        <f t="shared" si="102"/>
        <v/>
      </c>
      <c r="O502" s="21" t="str">
        <f t="shared" si="103"/>
        <v/>
      </c>
      <c r="Q502" t="str">
        <f t="shared" si="104"/>
        <v/>
      </c>
      <c r="R502" t="str">
        <f t="shared" si="105"/>
        <v/>
      </c>
      <c r="S502" s="10">
        <f t="shared" si="106"/>
        <v>497</v>
      </c>
    </row>
    <row r="503" spans="2:19" x14ac:dyDescent="0.15">
      <c r="B503" s="22">
        <f t="shared" si="98"/>
        <v>498</v>
      </c>
      <c r="D503" s="11">
        <f t="shared" si="99"/>
        <v>10000</v>
      </c>
      <c r="E503" s="11">
        <f t="shared" si="100"/>
        <v>4980000</v>
      </c>
      <c r="G503" s="11">
        <f t="shared" si="96"/>
        <v>201921.83479844054</v>
      </c>
      <c r="H503" s="11">
        <f t="shared" si="97"/>
        <v>27995253.054298501</v>
      </c>
      <c r="J503" s="9">
        <f>E503*work!$D$17</f>
        <v>30691.956521739121</v>
      </c>
      <c r="K503" s="9">
        <f>H503*work!$D$17</f>
        <v>172535.96175855701</v>
      </c>
      <c r="L503" s="11">
        <f t="shared" si="101"/>
        <v>203227.91828029614</v>
      </c>
      <c r="N503" s="21" t="str">
        <f t="shared" si="102"/>
        <v/>
      </c>
      <c r="O503" s="21" t="str">
        <f t="shared" si="103"/>
        <v/>
      </c>
      <c r="Q503" t="str">
        <f t="shared" si="104"/>
        <v/>
      </c>
      <c r="R503" t="str">
        <f t="shared" si="105"/>
        <v/>
      </c>
      <c r="S503" s="10">
        <f t="shared" si="106"/>
        <v>498</v>
      </c>
    </row>
    <row r="504" spans="2:19" x14ac:dyDescent="0.15">
      <c r="B504" s="22">
        <f t="shared" si="98"/>
        <v>499</v>
      </c>
      <c r="D504" s="11">
        <f t="shared" si="99"/>
        <v>10000</v>
      </c>
      <c r="E504" s="11">
        <f t="shared" si="100"/>
        <v>4990000</v>
      </c>
      <c r="G504" s="11">
        <f t="shared" si="96"/>
        <v>203227.91828029614</v>
      </c>
      <c r="H504" s="11">
        <f t="shared" si="97"/>
        <v>28198480.972578797</v>
      </c>
      <c r="J504" s="9">
        <f>E504*work!$D$17</f>
        <v>30753.586956521729</v>
      </c>
      <c r="K504" s="9">
        <f>H504*work!$D$17</f>
        <v>173788.46425491493</v>
      </c>
      <c r="L504" s="11">
        <f t="shared" si="101"/>
        <v>204542.05121143666</v>
      </c>
      <c r="N504" s="21" t="str">
        <f t="shared" si="102"/>
        <v/>
      </c>
      <c r="O504" s="21" t="str">
        <f t="shared" si="103"/>
        <v/>
      </c>
      <c r="Q504" t="str">
        <f t="shared" si="104"/>
        <v/>
      </c>
      <c r="R504" t="str">
        <f t="shared" si="105"/>
        <v/>
      </c>
      <c r="S504" s="10">
        <f t="shared" si="106"/>
        <v>499</v>
      </c>
    </row>
    <row r="505" spans="2:19" x14ac:dyDescent="0.15">
      <c r="B505" s="22">
        <f t="shared" ref="B505:B524" si="107">B484+1</f>
        <v>480</v>
      </c>
      <c r="D505" s="11">
        <f t="shared" ref="D505:D524" si="108">D484</f>
        <v>10000</v>
      </c>
      <c r="E505" s="11">
        <f t="shared" ref="E505:E524" si="109">E484+D505</f>
        <v>4800000</v>
      </c>
      <c r="G505" s="11">
        <f t="shared" si="96"/>
        <v>204542.05121143666</v>
      </c>
      <c r="H505" s="11">
        <f t="shared" si="97"/>
        <v>28403023.023790233</v>
      </c>
      <c r="J505" s="9">
        <f>E505*work!$D$17</f>
        <v>29582.608695652165</v>
      </c>
      <c r="K505" s="9">
        <f>H505*work!$D$17</f>
        <v>175049.06580966365</v>
      </c>
      <c r="L505" s="11">
        <f t="shared" ref="L505:L524" si="110">J505+K505</f>
        <v>204631.67450531581</v>
      </c>
      <c r="N505" s="21" t="str">
        <f t="shared" ref="N505:N524" si="111">Q505</f>
        <v/>
      </c>
      <c r="O505" s="21" t="str">
        <f t="shared" ref="O505:O524" si="112">R505</f>
        <v/>
      </c>
      <c r="Q505" t="str">
        <f t="shared" ref="Q505:R505" si="113">IF(AND($L484&lt;Q$3,Q$3&lt;=$L505),"達成","")</f>
        <v/>
      </c>
      <c r="R505" t="str">
        <f t="shared" si="113"/>
        <v/>
      </c>
      <c r="S505" s="10">
        <f t="shared" ref="S505:S524" si="114">B505</f>
        <v>480</v>
      </c>
    </row>
    <row r="506" spans="2:19" x14ac:dyDescent="0.15">
      <c r="B506" s="22">
        <f t="shared" si="107"/>
        <v>481</v>
      </c>
      <c r="D506" s="11">
        <f t="shared" si="108"/>
        <v>10000</v>
      </c>
      <c r="E506" s="11">
        <f t="shared" si="109"/>
        <v>4810000</v>
      </c>
      <c r="G506" s="11">
        <f t="shared" si="96"/>
        <v>204631.67450531581</v>
      </c>
      <c r="H506" s="11">
        <f t="shared" si="97"/>
        <v>28607654.698295549</v>
      </c>
      <c r="J506" s="9">
        <f>E506*work!$D$17</f>
        <v>29644.239130434773</v>
      </c>
      <c r="K506" s="9">
        <f>H506*work!$D$17</f>
        <v>176310.21971666923</v>
      </c>
      <c r="L506" s="11">
        <f t="shared" si="110"/>
        <v>205954.45884710402</v>
      </c>
      <c r="N506" s="21" t="str">
        <f t="shared" si="111"/>
        <v/>
      </c>
      <c r="O506" s="21" t="str">
        <f t="shared" si="112"/>
        <v/>
      </c>
      <c r="Q506" t="str">
        <f t="shared" ref="Q506:R506" si="115">IF(AND($L485&lt;Q$3,Q$3&lt;=$L506),"達成","")</f>
        <v/>
      </c>
      <c r="R506" t="str">
        <f t="shared" si="115"/>
        <v/>
      </c>
      <c r="S506" s="10">
        <f t="shared" si="114"/>
        <v>481</v>
      </c>
    </row>
    <row r="507" spans="2:19" x14ac:dyDescent="0.15">
      <c r="B507" s="22">
        <f t="shared" si="107"/>
        <v>482</v>
      </c>
      <c r="D507" s="11">
        <f t="shared" si="108"/>
        <v>10000</v>
      </c>
      <c r="E507" s="11">
        <f t="shared" si="109"/>
        <v>4820000</v>
      </c>
      <c r="G507" s="11">
        <f t="shared" si="96"/>
        <v>205954.45884710402</v>
      </c>
      <c r="H507" s="11">
        <f t="shared" si="97"/>
        <v>28813609.157142654</v>
      </c>
      <c r="J507" s="9">
        <f>E507*work!$D$17</f>
        <v>29705.869565217381</v>
      </c>
      <c r="K507" s="9">
        <f>H507*work!$D$17</f>
        <v>177579.52600108564</v>
      </c>
      <c r="L507" s="11">
        <f t="shared" si="110"/>
        <v>207285.39556630302</v>
      </c>
      <c r="N507" s="21" t="str">
        <f t="shared" si="111"/>
        <v/>
      </c>
      <c r="O507" s="21" t="str">
        <f t="shared" si="112"/>
        <v/>
      </c>
      <c r="Q507" t="str">
        <f t="shared" ref="Q507:R507" si="116">IF(AND($L486&lt;Q$3,Q$3&lt;=$L507),"達成","")</f>
        <v/>
      </c>
      <c r="R507" t="str">
        <f t="shared" si="116"/>
        <v/>
      </c>
      <c r="S507" s="10">
        <f t="shared" si="114"/>
        <v>482</v>
      </c>
    </row>
    <row r="508" spans="2:19" x14ac:dyDescent="0.15">
      <c r="B508" s="22">
        <f t="shared" si="107"/>
        <v>483</v>
      </c>
      <c r="D508" s="11">
        <f t="shared" si="108"/>
        <v>10000</v>
      </c>
      <c r="E508" s="11">
        <f t="shared" si="109"/>
        <v>4830000</v>
      </c>
      <c r="G508" s="11">
        <f t="shared" si="96"/>
        <v>207285.39556630302</v>
      </c>
      <c r="H508" s="11">
        <f t="shared" si="97"/>
        <v>29020894.552708957</v>
      </c>
      <c r="J508" s="9">
        <f>E508*work!$D$17</f>
        <v>29767.499999999989</v>
      </c>
      <c r="K508" s="9">
        <f>H508*work!$D$17</f>
        <v>178857.03490636928</v>
      </c>
      <c r="L508" s="11">
        <f t="shared" si="110"/>
        <v>208624.53490636928</v>
      </c>
      <c r="N508" s="21" t="str">
        <f t="shared" si="111"/>
        <v/>
      </c>
      <c r="O508" s="21" t="str">
        <f t="shared" si="112"/>
        <v/>
      </c>
      <c r="Q508" t="str">
        <f t="shared" ref="Q508:R508" si="117">IF(AND($L487&lt;Q$3,Q$3&lt;=$L508),"達成","")</f>
        <v/>
      </c>
      <c r="R508" t="str">
        <f t="shared" si="117"/>
        <v/>
      </c>
      <c r="S508" s="10">
        <f t="shared" si="114"/>
        <v>483</v>
      </c>
    </row>
    <row r="509" spans="2:19" x14ac:dyDescent="0.15">
      <c r="B509" s="22">
        <f t="shared" si="107"/>
        <v>484</v>
      </c>
      <c r="D509" s="11">
        <f t="shared" si="108"/>
        <v>10000</v>
      </c>
      <c r="E509" s="11">
        <f t="shared" si="109"/>
        <v>4840000</v>
      </c>
      <c r="G509" s="11">
        <f t="shared" si="96"/>
        <v>208624.53490636928</v>
      </c>
      <c r="H509" s="11">
        <f t="shared" si="97"/>
        <v>29229519.087615326</v>
      </c>
      <c r="J509" s="9">
        <f>E509*work!$D$17</f>
        <v>29829.130434782597</v>
      </c>
      <c r="K509" s="9">
        <f>H509*work!$D$17</f>
        <v>180142.79698562919</v>
      </c>
      <c r="L509" s="11">
        <f t="shared" si="110"/>
        <v>209971.92742041178</v>
      </c>
      <c r="N509" s="21" t="str">
        <f t="shared" si="111"/>
        <v/>
      </c>
      <c r="O509" s="21" t="str">
        <f t="shared" si="112"/>
        <v/>
      </c>
      <c r="Q509" t="str">
        <f t="shared" ref="Q509:R509" si="118">IF(AND($L488&lt;Q$3,Q$3&lt;=$L509),"達成","")</f>
        <v/>
      </c>
      <c r="R509" t="str">
        <f t="shared" si="118"/>
        <v/>
      </c>
      <c r="S509" s="10">
        <f t="shared" si="114"/>
        <v>484</v>
      </c>
    </row>
    <row r="510" spans="2:19" x14ac:dyDescent="0.15">
      <c r="B510" s="22">
        <f t="shared" si="107"/>
        <v>485</v>
      </c>
      <c r="D510" s="11">
        <f t="shared" si="108"/>
        <v>10000</v>
      </c>
      <c r="E510" s="11">
        <f t="shared" si="109"/>
        <v>4850000</v>
      </c>
      <c r="G510" s="11">
        <f t="shared" si="96"/>
        <v>209971.92742041178</v>
      </c>
      <c r="H510" s="11">
        <f t="shared" si="97"/>
        <v>29439491.015035737</v>
      </c>
      <c r="J510" s="9">
        <f>E510*work!$D$17</f>
        <v>29890.760869565209</v>
      </c>
      <c r="K510" s="9">
        <f>H510*work!$D$17</f>
        <v>181436.8631035354</v>
      </c>
      <c r="L510" s="11">
        <f t="shared" si="110"/>
        <v>211327.62397310062</v>
      </c>
      <c r="N510" s="21" t="str">
        <f t="shared" si="111"/>
        <v/>
      </c>
      <c r="O510" s="21" t="str">
        <f t="shared" si="112"/>
        <v/>
      </c>
      <c r="Q510" t="str">
        <f t="shared" ref="Q510:R510" si="119">IF(AND($L489&lt;Q$3,Q$3&lt;=$L510),"達成","")</f>
        <v/>
      </c>
      <c r="R510" t="str">
        <f t="shared" si="119"/>
        <v/>
      </c>
      <c r="S510" s="10">
        <f t="shared" si="114"/>
        <v>485</v>
      </c>
    </row>
    <row r="511" spans="2:19" x14ac:dyDescent="0.15">
      <c r="B511" s="22">
        <f t="shared" si="107"/>
        <v>486</v>
      </c>
      <c r="D511" s="11">
        <f t="shared" si="108"/>
        <v>10000</v>
      </c>
      <c r="E511" s="11">
        <f t="shared" si="109"/>
        <v>4860000</v>
      </c>
      <c r="G511" s="11">
        <f t="shared" si="96"/>
        <v>211327.62397310062</v>
      </c>
      <c r="H511" s="11">
        <f t="shared" si="97"/>
        <v>29650818.639008839</v>
      </c>
      <c r="J511" s="9">
        <f>E511*work!$D$17</f>
        <v>29952.391304347817</v>
      </c>
      <c r="K511" s="9">
        <f>H511*work!$D$17</f>
        <v>182739.28443823921</v>
      </c>
      <c r="L511" s="11">
        <f t="shared" si="110"/>
        <v>212691.67574258702</v>
      </c>
      <c r="N511" s="21" t="str">
        <f t="shared" si="111"/>
        <v/>
      </c>
      <c r="O511" s="21" t="str">
        <f t="shared" si="112"/>
        <v/>
      </c>
      <c r="Q511" t="str">
        <f t="shared" ref="Q511:R511" si="120">IF(AND($L490&lt;Q$3,Q$3&lt;=$L511),"達成","")</f>
        <v/>
      </c>
      <c r="R511" t="str">
        <f t="shared" si="120"/>
        <v/>
      </c>
      <c r="S511" s="10">
        <f t="shared" si="114"/>
        <v>486</v>
      </c>
    </row>
    <row r="512" spans="2:19" x14ac:dyDescent="0.15">
      <c r="B512" s="22">
        <f t="shared" si="107"/>
        <v>487</v>
      </c>
      <c r="D512" s="11">
        <f t="shared" si="108"/>
        <v>10000</v>
      </c>
      <c r="E512" s="11">
        <f t="shared" si="109"/>
        <v>4870000</v>
      </c>
      <c r="G512" s="11">
        <f t="shared" si="96"/>
        <v>212691.67574258702</v>
      </c>
      <c r="H512" s="11">
        <f t="shared" si="97"/>
        <v>29863510.314751424</v>
      </c>
      <c r="J512" s="9">
        <f>E512*work!$D$17</f>
        <v>30014.021739130425</v>
      </c>
      <c r="K512" s="9">
        <f>H512*work!$D$17</f>
        <v>184050.1124833049</v>
      </c>
      <c r="L512" s="11">
        <f t="shared" si="110"/>
        <v>214064.13422243533</v>
      </c>
      <c r="N512" s="21" t="str">
        <f t="shared" si="111"/>
        <v/>
      </c>
      <c r="O512" s="21" t="str">
        <f t="shared" si="112"/>
        <v/>
      </c>
      <c r="Q512" t="str">
        <f t="shared" ref="Q512:R512" si="121">IF(AND($L491&lt;Q$3,Q$3&lt;=$L512),"達成","")</f>
        <v/>
      </c>
      <c r="R512" t="str">
        <f t="shared" si="121"/>
        <v/>
      </c>
      <c r="S512" s="10">
        <f t="shared" si="114"/>
        <v>487</v>
      </c>
    </row>
    <row r="513" spans="2:19" x14ac:dyDescent="0.15">
      <c r="B513" s="22">
        <f t="shared" si="107"/>
        <v>488</v>
      </c>
      <c r="D513" s="11">
        <f t="shared" si="108"/>
        <v>10000</v>
      </c>
      <c r="E513" s="11">
        <f t="shared" si="109"/>
        <v>4880000</v>
      </c>
      <c r="G513" s="11">
        <f t="shared" si="96"/>
        <v>214064.13422243533</v>
      </c>
      <c r="H513" s="11">
        <f t="shared" si="97"/>
        <v>30077574.448973861</v>
      </c>
      <c r="J513" s="9">
        <f>E513*work!$D$17</f>
        <v>30075.652173913033</v>
      </c>
      <c r="K513" s="9">
        <f>H513*work!$D$17</f>
        <v>185369.39904965405</v>
      </c>
      <c r="L513" s="11">
        <f t="shared" si="110"/>
        <v>215445.05122356708</v>
      </c>
      <c r="N513" s="21" t="str">
        <f t="shared" si="111"/>
        <v/>
      </c>
      <c r="O513" s="21" t="str">
        <f t="shared" si="112"/>
        <v/>
      </c>
      <c r="Q513" t="str">
        <f t="shared" ref="Q513:R513" si="122">IF(AND($L492&lt;Q$3,Q$3&lt;=$L513),"達成","")</f>
        <v/>
      </c>
      <c r="R513" t="str">
        <f t="shared" si="122"/>
        <v/>
      </c>
      <c r="S513" s="10">
        <f t="shared" si="114"/>
        <v>488</v>
      </c>
    </row>
    <row r="514" spans="2:19" x14ac:dyDescent="0.15">
      <c r="B514" s="22">
        <f t="shared" si="107"/>
        <v>489</v>
      </c>
      <c r="D514" s="11">
        <f t="shared" si="108"/>
        <v>10000</v>
      </c>
      <c r="E514" s="11">
        <f t="shared" si="109"/>
        <v>4890000</v>
      </c>
      <c r="G514" s="11">
        <f t="shared" si="96"/>
        <v>215445.05122356708</v>
      </c>
      <c r="H514" s="11">
        <f t="shared" si="97"/>
        <v>30293019.500197429</v>
      </c>
      <c r="J514" s="9">
        <f>E514*work!$D$17</f>
        <v>30137.282608695641</v>
      </c>
      <c r="K514" s="9">
        <f>H514*work!$D$17</f>
        <v>186697.19626752104</v>
      </c>
      <c r="L514" s="11">
        <f t="shared" si="110"/>
        <v>216834.47887621669</v>
      </c>
      <c r="N514" s="21" t="str">
        <f t="shared" si="111"/>
        <v/>
      </c>
      <c r="O514" s="21" t="str">
        <f t="shared" si="112"/>
        <v/>
      </c>
      <c r="Q514" t="str">
        <f t="shared" ref="Q514:R514" si="123">IF(AND($L493&lt;Q$3,Q$3&lt;=$L514),"達成","")</f>
        <v/>
      </c>
      <c r="R514" t="str">
        <f t="shared" si="123"/>
        <v/>
      </c>
      <c r="S514" s="10">
        <f t="shared" si="114"/>
        <v>489</v>
      </c>
    </row>
    <row r="515" spans="2:19" x14ac:dyDescent="0.15">
      <c r="B515" s="22">
        <f t="shared" si="107"/>
        <v>490</v>
      </c>
      <c r="D515" s="11">
        <f t="shared" si="108"/>
        <v>10000</v>
      </c>
      <c r="E515" s="11">
        <f t="shared" si="109"/>
        <v>4900000</v>
      </c>
      <c r="G515" s="11">
        <f t="shared" si="96"/>
        <v>216834.47887621669</v>
      </c>
      <c r="H515" s="11">
        <f t="shared" si="97"/>
        <v>30509853.979073647</v>
      </c>
      <c r="J515" s="9">
        <f>E515*work!$D$17</f>
        <v>30198.913043478249</v>
      </c>
      <c r="K515" s="9">
        <f>H515*work!$D$17</f>
        <v>188033.55658842123</v>
      </c>
      <c r="L515" s="11">
        <f t="shared" si="110"/>
        <v>218232.46963189947</v>
      </c>
      <c r="N515" s="21" t="str">
        <f t="shared" si="111"/>
        <v/>
      </c>
      <c r="O515" s="21" t="str">
        <f t="shared" si="112"/>
        <v/>
      </c>
      <c r="Q515" t="str">
        <f t="shared" ref="Q515:R515" si="124">IF(AND($L494&lt;Q$3,Q$3&lt;=$L515),"達成","")</f>
        <v/>
      </c>
      <c r="R515" t="str">
        <f t="shared" si="124"/>
        <v/>
      </c>
      <c r="S515" s="10">
        <f t="shared" si="114"/>
        <v>490</v>
      </c>
    </row>
    <row r="516" spans="2:19" x14ac:dyDescent="0.15">
      <c r="B516" s="22">
        <f t="shared" si="107"/>
        <v>491</v>
      </c>
      <c r="D516" s="11">
        <f t="shared" si="108"/>
        <v>10000</v>
      </c>
      <c r="E516" s="11">
        <f t="shared" si="109"/>
        <v>4910000</v>
      </c>
      <c r="G516" s="11">
        <f t="shared" si="96"/>
        <v>218232.46963189947</v>
      </c>
      <c r="H516" s="11">
        <f t="shared" si="97"/>
        <v>30728086.448705547</v>
      </c>
      <c r="J516" s="9">
        <f>E516*work!$D$17</f>
        <v>30260.543478260861</v>
      </c>
      <c r="K516" s="9">
        <f>H516*work!$D$17</f>
        <v>189378.53278713085</v>
      </c>
      <c r="L516" s="11">
        <f t="shared" si="110"/>
        <v>219639.07626539172</v>
      </c>
      <c r="N516" s="21" t="str">
        <f t="shared" si="111"/>
        <v/>
      </c>
      <c r="O516" s="21" t="str">
        <f t="shared" si="112"/>
        <v/>
      </c>
      <c r="Q516" t="str">
        <f t="shared" ref="Q516:R516" si="125">IF(AND($L495&lt;Q$3,Q$3&lt;=$L516),"達成","")</f>
        <v/>
      </c>
      <c r="R516" t="str">
        <f t="shared" si="125"/>
        <v/>
      </c>
      <c r="S516" s="10">
        <f t="shared" si="114"/>
        <v>491</v>
      </c>
    </row>
    <row r="517" spans="2:19" x14ac:dyDescent="0.15">
      <c r="B517" s="22">
        <f t="shared" si="107"/>
        <v>492</v>
      </c>
      <c r="D517" s="11">
        <f t="shared" si="108"/>
        <v>10000</v>
      </c>
      <c r="E517" s="11">
        <f t="shared" si="109"/>
        <v>4920000</v>
      </c>
      <c r="G517" s="11">
        <f t="shared" si="96"/>
        <v>219639.07626539172</v>
      </c>
      <c r="H517" s="11">
        <f t="shared" si="97"/>
        <v>30947725.524970938</v>
      </c>
      <c r="J517" s="9">
        <f>E517*work!$D$17</f>
        <v>30322.173913043469</v>
      </c>
      <c r="K517" s="9">
        <f>H517*work!$D$17</f>
        <v>190732.17796367951</v>
      </c>
      <c r="L517" s="11">
        <f t="shared" si="110"/>
        <v>221054.35187672297</v>
      </c>
      <c r="N517" s="21" t="str">
        <f t="shared" si="111"/>
        <v/>
      </c>
      <c r="O517" s="21" t="str">
        <f t="shared" si="112"/>
        <v/>
      </c>
      <c r="Q517" t="str">
        <f t="shared" ref="Q517:R517" si="126">IF(AND($L496&lt;Q$3,Q$3&lt;=$L517),"達成","")</f>
        <v/>
      </c>
      <c r="R517" t="str">
        <f t="shared" si="126"/>
        <v/>
      </c>
      <c r="S517" s="10">
        <f t="shared" si="114"/>
        <v>492</v>
      </c>
    </row>
    <row r="518" spans="2:19" x14ac:dyDescent="0.15">
      <c r="B518" s="22">
        <f t="shared" si="107"/>
        <v>493</v>
      </c>
      <c r="D518" s="11">
        <f t="shared" si="108"/>
        <v>10000</v>
      </c>
      <c r="E518" s="11">
        <f t="shared" si="109"/>
        <v>4930000</v>
      </c>
      <c r="G518" s="11">
        <f t="shared" si="96"/>
        <v>221054.35187672297</v>
      </c>
      <c r="H518" s="11">
        <f t="shared" si="97"/>
        <v>31168779.876847662</v>
      </c>
      <c r="J518" s="9">
        <f>E518*work!$D$17</f>
        <v>30383.804347826077</v>
      </c>
      <c r="K518" s="9">
        <f>H518*work!$D$17</f>
        <v>192094.54554535454</v>
      </c>
      <c r="L518" s="11">
        <f t="shared" si="110"/>
        <v>222478.34989318062</v>
      </c>
      <c r="N518" s="21" t="str">
        <f t="shared" si="111"/>
        <v/>
      </c>
      <c r="O518" s="21" t="str">
        <f t="shared" si="112"/>
        <v/>
      </c>
      <c r="Q518" t="str">
        <f t="shared" ref="Q518:R518" si="127">IF(AND($L497&lt;Q$3,Q$3&lt;=$L518),"達成","")</f>
        <v/>
      </c>
      <c r="R518" t="str">
        <f t="shared" si="127"/>
        <v/>
      </c>
      <c r="S518" s="10">
        <f t="shared" si="114"/>
        <v>493</v>
      </c>
    </row>
    <row r="519" spans="2:19" x14ac:dyDescent="0.15">
      <c r="B519" s="22">
        <f t="shared" si="107"/>
        <v>494</v>
      </c>
      <c r="D519" s="11">
        <f t="shared" si="108"/>
        <v>10000</v>
      </c>
      <c r="E519" s="11">
        <f t="shared" si="109"/>
        <v>4940000</v>
      </c>
      <c r="G519" s="11">
        <f t="shared" si="96"/>
        <v>222478.34989318062</v>
      </c>
      <c r="H519" s="11">
        <f t="shared" si="97"/>
        <v>31391258.226740841</v>
      </c>
      <c r="J519" s="9">
        <f>E519*work!$D$17</f>
        <v>30445.434782608685</v>
      </c>
      <c r="K519" s="9">
        <f>H519*work!$D$17</f>
        <v>193465.68928871796</v>
      </c>
      <c r="L519" s="11">
        <f t="shared" si="110"/>
        <v>223911.12407132663</v>
      </c>
      <c r="N519" s="21" t="str">
        <f t="shared" si="111"/>
        <v/>
      </c>
      <c r="O519" s="21" t="str">
        <f t="shared" si="112"/>
        <v/>
      </c>
      <c r="Q519" t="str">
        <f t="shared" ref="Q519:R519" si="128">IF(AND($L498&lt;Q$3,Q$3&lt;=$L519),"達成","")</f>
        <v/>
      </c>
      <c r="R519" t="str">
        <f t="shared" si="128"/>
        <v/>
      </c>
      <c r="S519" s="10">
        <f t="shared" si="114"/>
        <v>494</v>
      </c>
    </row>
    <row r="520" spans="2:19" x14ac:dyDescent="0.15">
      <c r="B520" s="22">
        <f t="shared" si="107"/>
        <v>495</v>
      </c>
      <c r="D520" s="11">
        <f t="shared" si="108"/>
        <v>10000</v>
      </c>
      <c r="E520" s="11">
        <f t="shared" si="109"/>
        <v>4950000</v>
      </c>
      <c r="G520" s="11">
        <f t="shared" ref="G520:G525" si="129">L519</f>
        <v>223911.12407132663</v>
      </c>
      <c r="H520" s="11">
        <f t="shared" ref="H520:H525" si="130">H519+G520</f>
        <v>31615169.350812167</v>
      </c>
      <c r="J520" s="9">
        <f>E520*work!$D$17</f>
        <v>30507.065217391293</v>
      </c>
      <c r="K520" s="9">
        <f>H520*work!$D$17</f>
        <v>194845.66328163579</v>
      </c>
      <c r="L520" s="11">
        <f t="shared" si="110"/>
        <v>225352.72849902709</v>
      </c>
      <c r="N520" s="21" t="str">
        <f t="shared" si="111"/>
        <v/>
      </c>
      <c r="O520" s="21" t="str">
        <f t="shared" si="112"/>
        <v/>
      </c>
      <c r="Q520" t="str">
        <f t="shared" ref="Q520:R520" si="131">IF(AND($L499&lt;Q$3,Q$3&lt;=$L520),"達成","")</f>
        <v/>
      </c>
      <c r="R520" t="str">
        <f t="shared" si="131"/>
        <v/>
      </c>
      <c r="S520" s="10">
        <f t="shared" si="114"/>
        <v>495</v>
      </c>
    </row>
    <row r="521" spans="2:19" x14ac:dyDescent="0.15">
      <c r="B521" s="22">
        <f t="shared" si="107"/>
        <v>496</v>
      </c>
      <c r="D521" s="11">
        <f t="shared" si="108"/>
        <v>10000</v>
      </c>
      <c r="E521" s="11">
        <f t="shared" si="109"/>
        <v>4960000</v>
      </c>
      <c r="G521" s="11">
        <f t="shared" si="129"/>
        <v>225352.72849902709</v>
      </c>
      <c r="H521" s="11">
        <f t="shared" si="130"/>
        <v>31840522.079311196</v>
      </c>
      <c r="J521" s="9">
        <f>E521*work!$D$17</f>
        <v>30568.695652173901</v>
      </c>
      <c r="K521" s="9">
        <f>H521*work!$D$17</f>
        <v>196234.52194532001</v>
      </c>
      <c r="L521" s="11">
        <f t="shared" si="110"/>
        <v>226803.2175974939</v>
      </c>
      <c r="N521" s="21" t="str">
        <f t="shared" si="111"/>
        <v/>
      </c>
      <c r="O521" s="21" t="str">
        <f t="shared" si="112"/>
        <v/>
      </c>
      <c r="Q521" t="str">
        <f t="shared" ref="Q521:R521" si="132">IF(AND($L500&lt;Q$3,Q$3&lt;=$L521),"達成","")</f>
        <v/>
      </c>
      <c r="R521" t="str">
        <f t="shared" si="132"/>
        <v/>
      </c>
      <c r="S521" s="10">
        <f t="shared" si="114"/>
        <v>496</v>
      </c>
    </row>
    <row r="522" spans="2:19" x14ac:dyDescent="0.15">
      <c r="B522" s="22">
        <f t="shared" si="107"/>
        <v>497</v>
      </c>
      <c r="D522" s="11">
        <f t="shared" si="108"/>
        <v>10000</v>
      </c>
      <c r="E522" s="11">
        <f t="shared" si="109"/>
        <v>4970000</v>
      </c>
      <c r="G522" s="11">
        <f t="shared" si="129"/>
        <v>226803.2175974939</v>
      </c>
      <c r="H522" s="11">
        <f t="shared" si="130"/>
        <v>32067325.296908692</v>
      </c>
      <c r="J522" s="9">
        <f>E522*work!$D$17</f>
        <v>30630.326086956513</v>
      </c>
      <c r="K522" s="9">
        <f>H522*work!$D$17</f>
        <v>197632.32003638285</v>
      </c>
      <c r="L522" s="11">
        <f t="shared" si="110"/>
        <v>228262.64612333936</v>
      </c>
      <c r="N522" s="21" t="str">
        <f t="shared" si="111"/>
        <v/>
      </c>
      <c r="O522" s="21" t="str">
        <f t="shared" si="112"/>
        <v/>
      </c>
      <c r="Q522" t="str">
        <f t="shared" ref="Q522:R522" si="133">IF(AND($L501&lt;Q$3,Q$3&lt;=$L522),"達成","")</f>
        <v/>
      </c>
      <c r="R522" t="str">
        <f t="shared" si="133"/>
        <v/>
      </c>
      <c r="S522" s="10">
        <f t="shared" si="114"/>
        <v>497</v>
      </c>
    </row>
    <row r="523" spans="2:19" x14ac:dyDescent="0.15">
      <c r="B523" s="22">
        <f t="shared" si="107"/>
        <v>498</v>
      </c>
      <c r="D523" s="11">
        <f t="shared" si="108"/>
        <v>10000</v>
      </c>
      <c r="E523" s="11">
        <f t="shared" si="109"/>
        <v>4980000</v>
      </c>
      <c r="G523" s="11">
        <f t="shared" si="129"/>
        <v>228262.64612333936</v>
      </c>
      <c r="H523" s="11">
        <f t="shared" si="130"/>
        <v>32295587.94303203</v>
      </c>
      <c r="J523" s="9">
        <f>E523*work!$D$17</f>
        <v>30691.956521739121</v>
      </c>
      <c r="K523" s="9">
        <f>H523*work!$D$17</f>
        <v>199039.11264890386</v>
      </c>
      <c r="L523" s="11">
        <f t="shared" si="110"/>
        <v>229731.06917064299</v>
      </c>
      <c r="N523" s="21" t="str">
        <f t="shared" si="111"/>
        <v/>
      </c>
      <c r="O523" s="21" t="str">
        <f t="shared" si="112"/>
        <v/>
      </c>
      <c r="Q523" t="str">
        <f t="shared" ref="Q523:R523" si="134">IF(AND($L502&lt;Q$3,Q$3&lt;=$L523),"達成","")</f>
        <v/>
      </c>
      <c r="R523" t="str">
        <f t="shared" si="134"/>
        <v/>
      </c>
      <c r="S523" s="10">
        <f t="shared" si="114"/>
        <v>498</v>
      </c>
    </row>
    <row r="524" spans="2:19" x14ac:dyDescent="0.15">
      <c r="B524" s="22">
        <f t="shared" si="107"/>
        <v>499</v>
      </c>
      <c r="D524" s="11">
        <f t="shared" si="108"/>
        <v>10000</v>
      </c>
      <c r="E524" s="11">
        <f t="shared" si="109"/>
        <v>4990000</v>
      </c>
      <c r="G524" s="11">
        <f t="shared" si="129"/>
        <v>229731.06917064299</v>
      </c>
      <c r="H524" s="11">
        <f t="shared" si="130"/>
        <v>32525319.012202673</v>
      </c>
      <c r="J524" s="9">
        <f>E524*work!$D$17</f>
        <v>30753.586956521729</v>
      </c>
      <c r="K524" s="9">
        <f>H524*work!$D$17</f>
        <v>200454.95521650987</v>
      </c>
      <c r="L524" s="11">
        <f t="shared" si="110"/>
        <v>231208.5421730316</v>
      </c>
      <c r="N524" s="21" t="str">
        <f t="shared" si="111"/>
        <v/>
      </c>
      <c r="O524" s="21" t="str">
        <f t="shared" si="112"/>
        <v/>
      </c>
      <c r="Q524" t="str">
        <f t="shared" ref="Q524:R524" si="135">IF(AND($L503&lt;Q$3,Q$3&lt;=$L524),"達成","")</f>
        <v/>
      </c>
      <c r="R524" t="str">
        <f t="shared" si="135"/>
        <v/>
      </c>
      <c r="S524" s="10">
        <f t="shared" si="114"/>
        <v>499</v>
      </c>
    </row>
    <row r="525" spans="2:19" x14ac:dyDescent="0.15">
      <c r="B525" s="22">
        <f>B504+1</f>
        <v>500</v>
      </c>
      <c r="D525" s="11">
        <f>D504</f>
        <v>10000</v>
      </c>
      <c r="E525" s="11">
        <f>E504+D525</f>
        <v>5000000</v>
      </c>
      <c r="G525" s="11">
        <f t="shared" si="129"/>
        <v>231208.5421730316</v>
      </c>
      <c r="H525" s="11">
        <f t="shared" si="130"/>
        <v>32756527.554375704</v>
      </c>
      <c r="J525" s="9">
        <f>E525*work!$D$17</f>
        <v>30815.217391304337</v>
      </c>
      <c r="K525" s="9">
        <f>H525*work!$D$17</f>
        <v>201879.90351446759</v>
      </c>
      <c r="L525" s="11">
        <f t="shared" si="101"/>
        <v>232695.12090577191</v>
      </c>
      <c r="N525" s="21" t="str">
        <f t="shared" si="102"/>
        <v/>
      </c>
      <c r="O525" s="21" t="str">
        <f t="shared" si="103"/>
        <v/>
      </c>
      <c r="Q525" t="str">
        <f>IF(AND($L504&lt;Q$3,Q$3&lt;=$L525),"達成","")</f>
        <v/>
      </c>
      <c r="R525" t="str">
        <f>IF(AND($L504&lt;R$3,R$3&lt;=$L525),"達成","")</f>
        <v/>
      </c>
      <c r="S525" s="10">
        <f t="shared" si="106"/>
        <v>500</v>
      </c>
    </row>
  </sheetData>
  <sheetProtection algorithmName="SHA-512" hashValue="E15K+3RZHE58M8r0h7rhdhH75lNSucseUn737YyrzSE7Xx/iaFD3mSZhIcO6YtQzd1Cp2R/xLtuDyAbLZyUn/Q==" saltValue="0uJc93OukO3GCP5PWcQtAg==" spinCount="100000" sheet="1" objects="1" scenarios="1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"/>
  <sheetViews>
    <sheetView zoomScale="85" zoomScaleNormal="85" workbookViewId="0">
      <selection activeCell="C29" sqref="C29"/>
    </sheetView>
  </sheetViews>
  <sheetFormatPr defaultRowHeight="13.5" x14ac:dyDescent="0.15"/>
  <cols>
    <col min="1" max="2" width="2.625" customWidth="1"/>
    <col min="3" max="3" width="48.25" bestFit="1" customWidth="1"/>
    <col min="6" max="6" width="55.75" bestFit="1" customWidth="1"/>
  </cols>
  <sheetData>
    <row r="3" spans="2:6" x14ac:dyDescent="0.15">
      <c r="C3" t="s">
        <v>0</v>
      </c>
      <c r="D3" s="3">
        <f>パラメータ設定!D3</f>
        <v>10000</v>
      </c>
    </row>
    <row r="4" spans="2:6" x14ac:dyDescent="0.15">
      <c r="C4" t="s">
        <v>2</v>
      </c>
      <c r="D4" s="2">
        <f>パラメータ設定!D4</f>
        <v>8.1</v>
      </c>
      <c r="F4" s="5" t="s">
        <v>5</v>
      </c>
    </row>
    <row r="5" spans="2:6" x14ac:dyDescent="0.15">
      <c r="C5" t="s">
        <v>1</v>
      </c>
      <c r="D5" s="4">
        <f>パラメータ設定!D5</f>
        <v>5.5</v>
      </c>
      <c r="F5" t="s">
        <v>4</v>
      </c>
    </row>
    <row r="6" spans="2:6" x14ac:dyDescent="0.15">
      <c r="C6" t="s">
        <v>3</v>
      </c>
      <c r="D6" s="4">
        <f>パラメータ設定!D6</f>
        <v>4.8</v>
      </c>
    </row>
    <row r="11" spans="2:6" x14ac:dyDescent="0.15">
      <c r="B11" t="s">
        <v>11</v>
      </c>
    </row>
    <row r="12" spans="2:6" x14ac:dyDescent="0.15">
      <c r="C12" t="s">
        <v>7</v>
      </c>
      <c r="D12" s="6">
        <f>(D5-D6)*10000+D5*4%*10000</f>
        <v>9200.0000000000018</v>
      </c>
    </row>
    <row r="13" spans="2:6" x14ac:dyDescent="0.15">
      <c r="C13" t="s">
        <v>6</v>
      </c>
      <c r="D13" s="1">
        <f>D3/D12</f>
        <v>1.0869565217391302</v>
      </c>
    </row>
    <row r="15" spans="2:6" x14ac:dyDescent="0.15">
      <c r="B15" t="s">
        <v>8</v>
      </c>
    </row>
    <row r="16" spans="2:6" x14ac:dyDescent="0.15">
      <c r="C16" t="s">
        <v>12</v>
      </c>
      <c r="D16" s="6">
        <f>D4*D13*7</f>
        <v>61.630434782608674</v>
      </c>
    </row>
    <row r="17" spans="3:4" x14ac:dyDescent="0.15">
      <c r="C17" t="s">
        <v>9</v>
      </c>
      <c r="D17" s="7">
        <f>D16/D3</f>
        <v>6.1630434782608675E-3</v>
      </c>
    </row>
    <row r="18" spans="3:4" x14ac:dyDescent="0.15">
      <c r="C18" t="s">
        <v>10</v>
      </c>
      <c r="D18" s="7">
        <f>D17*52</f>
        <v>0.3204782608695651</v>
      </c>
    </row>
  </sheetData>
  <phoneticPr fontId="2"/>
  <hyperlinks>
    <hyperlink ref="F4" r:id="rId1" display="https://lightfx.jp/market/swap/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最初に読んでください</vt:lpstr>
      <vt:lpstr>パラメータ設定</vt:lpstr>
      <vt:lpstr>シミュレーション</vt:lpstr>
      <vt:lpstr>work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宮道太郎</dc:creator>
  <cp:lastModifiedBy>宮道太郎</cp:lastModifiedBy>
  <dcterms:created xsi:type="dcterms:W3CDTF">2021-11-15T14:52:12Z</dcterms:created>
  <dcterms:modified xsi:type="dcterms:W3CDTF">2021-11-21T09:11:46Z</dcterms:modified>
</cp:coreProperties>
</file>